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amano\Desktop\２０２６R０８\2026 R08 放送関連\2026R08　京総文\R08　京総文　要項\"/>
    </mc:Choice>
  </mc:AlternateContent>
  <xr:revisionPtr revIDLastSave="0" documentId="13_ncr:1_{A573B9EB-7489-4431-8248-9E1B7D0426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62" i="1" l="1"/>
  <c r="U59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R9" i="1"/>
  <c r="Q9" i="1"/>
  <c r="P9" i="1"/>
  <c r="O9" i="1"/>
  <c r="N9" i="1"/>
  <c r="M9" i="1"/>
  <c r="L9" i="1"/>
  <c r="K9" i="1"/>
  <c r="S9" i="1"/>
  <c r="T14" i="1" l="1"/>
  <c r="V14" i="1"/>
  <c r="W14" i="1"/>
  <c r="X14" i="1"/>
  <c r="Y14" i="1"/>
  <c r="Z14" i="1"/>
  <c r="T15" i="1"/>
  <c r="V15" i="1"/>
  <c r="W15" i="1"/>
  <c r="X15" i="1"/>
  <c r="Y15" i="1"/>
  <c r="Z15" i="1"/>
  <c r="T16" i="1"/>
  <c r="V16" i="1"/>
  <c r="W16" i="1"/>
  <c r="X16" i="1"/>
  <c r="Y16" i="1"/>
  <c r="Z16" i="1"/>
  <c r="T17" i="1"/>
  <c r="V17" i="1"/>
  <c r="W17" i="1"/>
  <c r="X17" i="1"/>
  <c r="Y17" i="1"/>
  <c r="Z17" i="1"/>
  <c r="T18" i="1"/>
  <c r="V18" i="1"/>
  <c r="W18" i="1"/>
  <c r="X18" i="1"/>
  <c r="Y18" i="1"/>
  <c r="Z18" i="1"/>
  <c r="T19" i="1"/>
  <c r="V19" i="1"/>
  <c r="W19" i="1"/>
  <c r="X19" i="1"/>
  <c r="Y19" i="1"/>
  <c r="Z19" i="1"/>
  <c r="T20" i="1"/>
  <c r="V20" i="1"/>
  <c r="W20" i="1"/>
  <c r="X20" i="1"/>
  <c r="Y20" i="1"/>
  <c r="Z20" i="1"/>
  <c r="T21" i="1"/>
  <c r="V21" i="1"/>
  <c r="W21" i="1"/>
  <c r="X21" i="1"/>
  <c r="Y21" i="1"/>
  <c r="Z21" i="1"/>
  <c r="T22" i="1"/>
  <c r="V22" i="1"/>
  <c r="W22" i="1"/>
  <c r="X22" i="1"/>
  <c r="Y22" i="1"/>
  <c r="Z22" i="1"/>
  <c r="T23" i="1"/>
  <c r="V23" i="1"/>
  <c r="W23" i="1"/>
  <c r="X23" i="1"/>
  <c r="Y23" i="1"/>
  <c r="Z23" i="1"/>
  <c r="T24" i="1"/>
  <c r="V24" i="1"/>
  <c r="W24" i="1"/>
  <c r="X24" i="1"/>
  <c r="Y24" i="1"/>
  <c r="AA24" i="1"/>
  <c r="T25" i="1"/>
  <c r="V25" i="1"/>
  <c r="W25" i="1"/>
  <c r="X25" i="1"/>
  <c r="Y25" i="1"/>
  <c r="AA25" i="1"/>
  <c r="T26" i="1"/>
  <c r="V26" i="1"/>
  <c r="W26" i="1"/>
  <c r="X26" i="1"/>
  <c r="Y26" i="1"/>
  <c r="AA26" i="1"/>
  <c r="T27" i="1"/>
  <c r="V27" i="1"/>
  <c r="W27" i="1"/>
  <c r="X27" i="1"/>
  <c r="Y27" i="1"/>
  <c r="AA27" i="1"/>
  <c r="T28" i="1"/>
  <c r="V28" i="1"/>
  <c r="W28" i="1"/>
  <c r="X28" i="1"/>
  <c r="Y28" i="1"/>
  <c r="AA28" i="1"/>
  <c r="T29" i="1"/>
  <c r="V29" i="1"/>
  <c r="W29" i="1"/>
  <c r="X29" i="1"/>
  <c r="Y29" i="1"/>
  <c r="AA29" i="1"/>
  <c r="T30" i="1"/>
  <c r="V30" i="1"/>
  <c r="W30" i="1"/>
  <c r="X30" i="1"/>
  <c r="Y30" i="1"/>
  <c r="AA30" i="1"/>
  <c r="T31" i="1"/>
  <c r="V31" i="1"/>
  <c r="W31" i="1"/>
  <c r="X31" i="1"/>
  <c r="Y31" i="1"/>
  <c r="AA31" i="1"/>
  <c r="T32" i="1"/>
  <c r="V32" i="1"/>
  <c r="W32" i="1"/>
  <c r="X32" i="1"/>
  <c r="Y32" i="1"/>
  <c r="AA32" i="1"/>
  <c r="T33" i="1"/>
  <c r="V33" i="1"/>
  <c r="W33" i="1"/>
  <c r="X33" i="1"/>
  <c r="Y33" i="1"/>
  <c r="AA33" i="1"/>
  <c r="AA34" i="1"/>
  <c r="AA35" i="1"/>
  <c r="T37" i="1"/>
  <c r="V37" i="1"/>
  <c r="W37" i="1"/>
  <c r="X37" i="1"/>
  <c r="Y37" i="1"/>
  <c r="T38" i="1"/>
  <c r="V38" i="1"/>
  <c r="W38" i="1"/>
  <c r="X38" i="1"/>
  <c r="Y38" i="1"/>
  <c r="T39" i="1"/>
  <c r="V39" i="1"/>
  <c r="W39" i="1"/>
  <c r="X39" i="1"/>
  <c r="Y39" i="1"/>
  <c r="T40" i="1"/>
  <c r="V40" i="1"/>
  <c r="W40" i="1"/>
  <c r="X40" i="1"/>
  <c r="Y40" i="1"/>
  <c r="T41" i="1"/>
  <c r="V41" i="1"/>
  <c r="W41" i="1"/>
  <c r="X41" i="1"/>
  <c r="Y41" i="1"/>
  <c r="T42" i="1"/>
  <c r="V42" i="1"/>
  <c r="W42" i="1"/>
  <c r="X42" i="1"/>
  <c r="Y42" i="1"/>
  <c r="T43" i="1"/>
  <c r="V43" i="1"/>
  <c r="W43" i="1"/>
  <c r="X43" i="1"/>
  <c r="Y43" i="1"/>
  <c r="T44" i="1"/>
  <c r="V44" i="1"/>
  <c r="W44" i="1"/>
  <c r="X44" i="1"/>
  <c r="Y44" i="1"/>
  <c r="T45" i="1"/>
  <c r="V45" i="1"/>
  <c r="W45" i="1"/>
  <c r="X45" i="1"/>
  <c r="Y45" i="1"/>
  <c r="T46" i="1"/>
  <c r="V46" i="1"/>
  <c r="W46" i="1"/>
  <c r="X46" i="1"/>
  <c r="Y46" i="1"/>
  <c r="T47" i="1"/>
  <c r="V47" i="1"/>
  <c r="W47" i="1"/>
  <c r="X47" i="1"/>
  <c r="Y47" i="1"/>
  <c r="T48" i="1"/>
  <c r="V48" i="1"/>
  <c r="W48" i="1"/>
  <c r="X48" i="1"/>
  <c r="Y48" i="1"/>
  <c r="T49" i="1"/>
  <c r="V49" i="1"/>
  <c r="W49" i="1"/>
  <c r="X49" i="1"/>
  <c r="Y49" i="1"/>
  <c r="T50" i="1"/>
  <c r="V50" i="1"/>
  <c r="W50" i="1"/>
  <c r="X50" i="1"/>
  <c r="Y50" i="1"/>
  <c r="T51" i="1"/>
  <c r="V51" i="1"/>
  <c r="W51" i="1"/>
  <c r="X51" i="1"/>
  <c r="Y51" i="1"/>
  <c r="T52" i="1"/>
  <c r="V52" i="1"/>
  <c r="W52" i="1"/>
  <c r="X52" i="1"/>
  <c r="Y52" i="1"/>
  <c r="T53" i="1"/>
  <c r="V53" i="1"/>
  <c r="W53" i="1"/>
  <c r="X53" i="1"/>
  <c r="Y53" i="1"/>
  <c r="T54" i="1"/>
  <c r="V54" i="1"/>
  <c r="W54" i="1"/>
  <c r="X54" i="1"/>
  <c r="Y54" i="1"/>
  <c r="T55" i="1"/>
  <c r="V55" i="1"/>
  <c r="W55" i="1"/>
  <c r="X55" i="1"/>
  <c r="Y55" i="1"/>
  <c r="T56" i="1"/>
  <c r="V56" i="1"/>
  <c r="W56" i="1"/>
  <c r="X56" i="1"/>
  <c r="Y56" i="1"/>
  <c r="AE62" i="1"/>
  <c r="AD59" i="1"/>
  <c r="T62" i="1"/>
  <c r="T59" i="1"/>
  <c r="AC56" i="1"/>
  <c r="AC55" i="1"/>
  <c r="AC54" i="1"/>
  <c r="AC53" i="1"/>
  <c r="AC52" i="1"/>
  <c r="AC51" i="1"/>
  <c r="AC50" i="1"/>
  <c r="AC47" i="1"/>
  <c r="AB46" i="1"/>
  <c r="AB45" i="1"/>
  <c r="AB44" i="1"/>
  <c r="AB43" i="1"/>
  <c r="AB42" i="1"/>
  <c r="AB41" i="1"/>
  <c r="AB37" i="1"/>
  <c r="AC48" i="1" l="1"/>
  <c r="AC49" i="1" s="1"/>
  <c r="AB38" i="1"/>
  <c r="AB39" i="1" l="1"/>
  <c r="AB40" i="1" s="1"/>
</calcChain>
</file>

<file path=xl/sharedStrings.xml><?xml version="1.0" encoding="utf-8"?>
<sst xmlns="http://schemas.openxmlformats.org/spreadsheetml/2006/main" count="163" uniqueCount="100">
  <si>
    <t>校長名</t>
    <rPh sb="0" eb="3">
      <t>コウチョウメイ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</si>
  <si>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</si>
  <si>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</si>
  <si>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指導教員</t>
    <rPh sb="0" eb="2">
      <t>シドウ</t>
    </rPh>
    <rPh sb="2" eb="4">
      <t>キョウイン</t>
    </rPh>
    <phoneticPr fontId="2"/>
  </si>
  <si>
    <t>E-mail（必須）</t>
    <rPh sb="7" eb="9">
      <t>ヒッス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</si>
  <si>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</si>
  <si>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</si>
  <si>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</si>
  <si>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</si>
  <si>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</si>
  <si>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</si>
  <si>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</si>
  <si>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公印</t>
    <rPh sb="0" eb="2">
      <t>コウイン</t>
    </rPh>
    <phoneticPr fontId="2"/>
  </si>
  <si>
    <t>（ふりがな）</t>
    <phoneticPr fontId="2"/>
  </si>
  <si>
    <t>ふりがな</t>
    <phoneticPr fontId="2"/>
  </si>
  <si>
    <t>(様式１)</t>
    <rPh sb="1" eb="3">
      <t>ヨウシキ</t>
    </rPh>
    <phoneticPr fontId="2"/>
  </si>
  <si>
    <t>欄が足りない場合は，行を挿入した後，該当の行をコピーしてください。</t>
    <phoneticPr fontId="2"/>
  </si>
  <si>
    <t>小部門</t>
    <rPh sb="0" eb="1">
      <t>ショウ</t>
    </rPh>
    <rPh sb="1" eb="3">
      <t>ブモン</t>
    </rPh>
    <phoneticPr fontId="2"/>
  </si>
  <si>
    <t>○　を記入</t>
    <rPh sb="3" eb="5">
      <t>キニュウ</t>
    </rPh>
    <phoneticPr fontId="2"/>
  </si>
  <si>
    <t>学年
(2年生)</t>
    <rPh sb="0" eb="2">
      <t>ガクネン</t>
    </rPh>
    <rPh sb="5" eb="7">
      <t>ネンセイ</t>
    </rPh>
    <phoneticPr fontId="2"/>
  </si>
  <si>
    <t>学年
(1年生)</t>
    <rPh sb="0" eb="2">
      <t>ガクネン</t>
    </rPh>
    <rPh sb="5" eb="7">
      <t>ネンセイ</t>
    </rPh>
    <phoneticPr fontId="2"/>
  </si>
  <si>
    <t>アナウンス</t>
  </si>
  <si>
    <t>アナウンス</t>
    <phoneticPr fontId="2"/>
  </si>
  <si>
    <t>朗読</t>
    <rPh sb="0" eb="2">
      <t>ロウドク</t>
    </rPh>
    <phoneticPr fontId="2"/>
  </si>
  <si>
    <t>アナウンス新人戦</t>
    <rPh sb="5" eb="8">
      <t>シンジンセン</t>
    </rPh>
    <phoneticPr fontId="2"/>
  </si>
  <si>
    <t>朗読新人戦</t>
    <rPh sb="0" eb="2">
      <t>ロウドク</t>
    </rPh>
    <rPh sb="2" eb="5">
      <t>シンジンセン</t>
    </rPh>
    <phoneticPr fontId="2"/>
  </si>
  <si>
    <t>送信先→</t>
    <rPh sb="0" eb="3">
      <t>ソウシンサキ</t>
    </rPh>
    <phoneticPr fontId="2"/>
  </si>
  <si>
    <r>
      <t xml:space="preserve">小部門(２年生対象)
</t>
    </r>
    <r>
      <rPr>
        <sz val="10"/>
        <rFont val="ＭＳ Ｐ明朝"/>
        <family val="1"/>
        <charset val="128"/>
      </rPr>
      <t>全総文予選</t>
    </r>
    <rPh sb="0" eb="1">
      <t>ショウ</t>
    </rPh>
    <rPh sb="1" eb="3">
      <t>ブモン</t>
    </rPh>
    <rPh sb="5" eb="7">
      <t>ネンセイ</t>
    </rPh>
    <rPh sb="7" eb="9">
      <t>タイショウ</t>
    </rPh>
    <rPh sb="11" eb="14">
      <t>ゼンソウブン</t>
    </rPh>
    <rPh sb="14" eb="16">
      <t>ヨセン</t>
    </rPh>
    <phoneticPr fontId="2"/>
  </si>
  <si>
    <r>
      <t xml:space="preserve">小部門(１年生対象)
</t>
    </r>
    <r>
      <rPr>
        <sz val="10"/>
        <rFont val="ＭＳ Ｐ明朝"/>
        <family val="1"/>
        <charset val="128"/>
      </rPr>
      <t>近総文予選</t>
    </r>
    <rPh sb="0" eb="1">
      <t>ショウ</t>
    </rPh>
    <rPh sb="1" eb="3">
      <t>ブモン</t>
    </rPh>
    <rPh sb="5" eb="7">
      <t>ネンセイ</t>
    </rPh>
    <rPh sb="7" eb="9">
      <t>タイショウ</t>
    </rPh>
    <rPh sb="11" eb="14">
      <t>キンソウブン</t>
    </rPh>
    <rPh sb="14" eb="16">
      <t>ヨセン</t>
    </rPh>
    <phoneticPr fontId="2"/>
  </si>
  <si>
    <r>
      <t>氏名</t>
    </r>
    <r>
      <rPr>
        <sz val="10"/>
        <rFont val="ＭＳ Ｐゴシック"/>
        <family val="3"/>
        <charset val="128"/>
      </rPr>
      <t>(姓と名の間には全角
スペースを入れてください。）</t>
    </r>
    <rPh sb="0" eb="2">
      <t>シメイ</t>
    </rPh>
    <rPh sb="3" eb="4">
      <t>セイ</t>
    </rPh>
    <rPh sb="5" eb="6">
      <t>メイ</t>
    </rPh>
    <rPh sb="7" eb="8">
      <t>アイダ</t>
    </rPh>
    <rPh sb="10" eb="12">
      <t>ゼンカク</t>
    </rPh>
    <rPh sb="18" eb="19">
      <t>イ</t>
    </rPh>
    <phoneticPr fontId="2"/>
  </si>
  <si>
    <t>ＶM</t>
  </si>
  <si>
    <t>AM</t>
  </si>
  <si>
    <t>アナ</t>
    <phoneticPr fontId="2"/>
  </si>
  <si>
    <t>アナ新</t>
    <rPh sb="2" eb="3">
      <t>シン</t>
    </rPh>
    <phoneticPr fontId="2"/>
  </si>
  <si>
    <t>朗読戦</t>
    <rPh sb="0" eb="2">
      <t>ロウドク</t>
    </rPh>
    <rPh sb="2" eb="3">
      <t>セン</t>
    </rPh>
    <phoneticPr fontId="2"/>
  </si>
  <si>
    <t>顧問</t>
    <rPh sb="0" eb="2">
      <t>コモン</t>
    </rPh>
    <phoneticPr fontId="2"/>
  </si>
  <si>
    <t>アナ</t>
  </si>
  <si>
    <t>メアド</t>
    <phoneticPr fontId="2"/>
  </si>
  <si>
    <t>ＶＭ</t>
    <phoneticPr fontId="2"/>
  </si>
  <si>
    <t>ＡＭ</t>
    <phoneticPr fontId="2"/>
  </si>
  <si>
    <t>京教大附属</t>
  </si>
  <si>
    <t>山城</t>
  </si>
  <si>
    <t>鴨沂</t>
  </si>
  <si>
    <t>洛北</t>
  </si>
  <si>
    <t>北稜</t>
  </si>
  <si>
    <t>洛東</t>
  </si>
  <si>
    <t>鳥羽</t>
  </si>
  <si>
    <t>嵯峨野</t>
  </si>
  <si>
    <t>北嵯峨</t>
  </si>
  <si>
    <t>桂</t>
  </si>
  <si>
    <t>洛西</t>
  </si>
  <si>
    <t>桃山</t>
  </si>
  <si>
    <t>京都すばる</t>
  </si>
  <si>
    <t>乙訓</t>
  </si>
  <si>
    <t>西乙訓</t>
  </si>
  <si>
    <t>東宇治</t>
  </si>
  <si>
    <t>莵道</t>
  </si>
  <si>
    <t>城南菱創</t>
    <rPh sb="0" eb="2">
      <t>ジョウナン</t>
    </rPh>
    <rPh sb="2" eb="3">
      <t>ヒシ</t>
    </rPh>
    <rPh sb="3" eb="4">
      <t>ハジメ</t>
    </rPh>
    <phoneticPr fontId="1"/>
  </si>
  <si>
    <t>久御山</t>
  </si>
  <si>
    <t>南陽</t>
  </si>
  <si>
    <t>亀岡</t>
  </si>
  <si>
    <t>園部</t>
  </si>
  <si>
    <t>綾部</t>
  </si>
  <si>
    <t>福知山</t>
  </si>
  <si>
    <t>工業</t>
  </si>
  <si>
    <t>東舞鶴</t>
  </si>
  <si>
    <t>西舞鶴</t>
  </si>
  <si>
    <t>西京</t>
  </si>
  <si>
    <t>堀川</t>
  </si>
  <si>
    <t>日吉ケ丘</t>
  </si>
  <si>
    <t>紫野</t>
  </si>
  <si>
    <t>大谷</t>
  </si>
  <si>
    <t>花園</t>
  </si>
  <si>
    <t>東山</t>
  </si>
  <si>
    <t>洛南</t>
  </si>
  <si>
    <t>立命館</t>
  </si>
  <si>
    <t>平安女学院</t>
  </si>
  <si>
    <t>立命館宇治</t>
  </si>
  <si>
    <t>同志社</t>
  </si>
  <si>
    <t>同志社女子</t>
  </si>
  <si>
    <t>同志社国際</t>
  </si>
  <si>
    <t>このエクセルファイルをメール等で送信いただくとともに，印刷・押印したものをPDFファイル化したものもメール送信下さい。</t>
    <rPh sb="44" eb="45">
      <t>カ</t>
    </rPh>
    <rPh sb="53" eb="55">
      <t>ソウシン</t>
    </rPh>
    <rPh sb="55" eb="56">
      <t>クダ</t>
    </rPh>
    <phoneticPr fontId="2"/>
  </si>
  <si>
    <t>ビデオメッセージ</t>
    <phoneticPr fontId="2"/>
  </si>
  <si>
    <t>オーディオメッセージ</t>
    <phoneticPr fontId="2"/>
  </si>
  <si>
    <t>学校名(略称)</t>
    <rPh sb="0" eb="3">
      <t>ガッコウメイ</t>
    </rPh>
    <rPh sb="4" eb="6">
      <t>リャクショウ</t>
    </rPh>
    <phoneticPr fontId="2"/>
  </si>
  <si>
    <t>s_amano@higashiyama.ed.jp,kyotohsb@gmail.com</t>
    <phoneticPr fontId="2"/>
  </si>
  <si>
    <t>学校名(正式名称)</t>
    <rPh sb="0" eb="3">
      <t>ガッコウメイ</t>
    </rPh>
    <rPh sb="4" eb="6">
      <t>セイシキ</t>
    </rPh>
    <rPh sb="6" eb="8">
      <t>メイショウ</t>
    </rPh>
    <phoneticPr fontId="2"/>
  </si>
  <si>
    <t>開建</t>
  </si>
  <si>
    <t>京都工学院</t>
    <rPh sb="0" eb="2">
      <t>キョウト</t>
    </rPh>
    <phoneticPr fontId="12"/>
  </si>
  <si>
    <t>先端大附属</t>
  </si>
  <si>
    <t>京都精華学園</t>
    <rPh sb="4" eb="6">
      <t>ガクエン</t>
    </rPh>
    <phoneticPr fontId="12"/>
  </si>
  <si>
    <t>発表順
希望</t>
    <rPh sb="0" eb="3">
      <t>ハッピョウジュン</t>
    </rPh>
    <rPh sb="4" eb="6">
      <t>キボウ</t>
    </rPh>
    <phoneticPr fontId="2"/>
  </si>
  <si>
    <t>　</t>
  </si>
  <si>
    <t>「発表順希望」欄は
過去大会の入賞者が
対象です。
入力の際は
プルダウンから選択
してください。</t>
    <rPh sb="1" eb="4">
      <t>ハッピョウジュン</t>
    </rPh>
    <rPh sb="4" eb="6">
      <t>キボウ</t>
    </rPh>
    <rPh sb="10" eb="12">
      <t>カコ</t>
    </rPh>
    <rPh sb="12" eb="14">
      <t>タイカイ</t>
    </rPh>
    <rPh sb="15" eb="18">
      <t>ニュウショウシャ</t>
    </rPh>
    <rPh sb="20" eb="22">
      <t>タイショウ</t>
    </rPh>
    <rPh sb="26" eb="28">
      <t>ニュウリョク</t>
    </rPh>
    <rPh sb="29" eb="30">
      <t>サイ</t>
    </rPh>
    <rPh sb="39" eb="41">
      <t>センタク</t>
    </rPh>
    <phoneticPr fontId="2"/>
  </si>
  <si>
    <t>京都明徳</t>
    <rPh sb="0" eb="2">
      <t>キョウト</t>
    </rPh>
    <rPh sb="2" eb="4">
      <t>メイトク</t>
    </rPh>
    <phoneticPr fontId="2"/>
  </si>
  <si>
    <t>京都西山</t>
    <rPh sb="0" eb="2">
      <t>キョウト</t>
    </rPh>
    <rPh sb="2" eb="4">
      <t>ニシヤマ</t>
    </rPh>
    <phoneticPr fontId="2"/>
  </si>
  <si>
    <t>ノートルダム</t>
    <phoneticPr fontId="2"/>
  </si>
  <si>
    <t>　</t>
    <phoneticPr fontId="2"/>
  </si>
  <si>
    <t xml:space="preserve"> 学年は数字のみを御入力下さい。</t>
    <rPh sb="1" eb="3">
      <t>ガクネン</t>
    </rPh>
    <rPh sb="4" eb="6">
      <t>スウジ</t>
    </rPh>
    <rPh sb="9" eb="12">
      <t>ゴニュウリョク</t>
    </rPh>
    <rPh sb="12" eb="13">
      <t>クダ</t>
    </rPh>
    <phoneticPr fontId="2"/>
  </si>
  <si>
    <t>第43回京都府高等学校総合文化祭放送部門参加申込</t>
    <rPh sb="16" eb="18">
      <t>ホウソウ</t>
    </rPh>
    <rPh sb="18" eb="20">
      <t>ブモン</t>
    </rPh>
    <rPh sb="20" eb="22">
      <t>サンカ</t>
    </rPh>
    <rPh sb="22" eb="24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</si>
</sst>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本&quot;"/>
    <numFmt numFmtId="177" formatCode="##&quot;分&quot;"/>
    <numFmt numFmtId="178" formatCode="#&quot;年&quot;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name val="ＭＳ Ｐ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178" fontId="4" fillId="0" borderId="18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76" fontId="4" fillId="0" borderId="20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1" applyAlignment="1" applyProtection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8" fontId="4" fillId="0" borderId="16" xfId="0" applyNumberFormat="1" applyFont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4" fillId="1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1" applyFont="1" applyBorder="1" applyAlignment="1" applyProtection="1">
      <alignment horizontal="center" vertical="center" shrinkToFit="1"/>
    </xf>
    <xf numFmtId="178" fontId="4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5" borderId="31" xfId="0" applyFont="1" applyFill="1" applyBorder="1" applyAlignment="1">
      <alignment horizontal="center" vertical="center" shrinkToFit="1"/>
    </xf>
    <xf numFmtId="0" fontId="4" fillId="5" borderId="32" xfId="0" applyFont="1" applyFill="1" applyBorder="1" applyAlignment="1">
      <alignment horizontal="center" vertical="center" shrinkToFit="1"/>
    </xf>
    <xf numFmtId="0" fontId="4" fillId="5" borderId="27" xfId="0" applyFont="1" applyFill="1" applyBorder="1" applyAlignment="1">
      <alignment horizontal="center" vertical="center" shrinkToFit="1"/>
    </xf>
    <xf numFmtId="0" fontId="4" fillId="5" borderId="28" xfId="0" applyFont="1" applyFill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 shrinkToFit="1"/>
    </xf>
    <xf numFmtId="0" fontId="4" fillId="5" borderId="30" xfId="0" applyFont="1" applyFill="1" applyBorder="1" applyAlignment="1">
      <alignment horizontal="center" vertical="center" shrinkToFit="1"/>
    </xf>
    <xf numFmtId="0" fontId="4" fillId="13" borderId="27" xfId="0" applyFont="1" applyFill="1" applyBorder="1" applyAlignment="1">
      <alignment horizontal="center" vertical="center" shrinkToFit="1"/>
    </xf>
    <xf numFmtId="0" fontId="4" fillId="13" borderId="28" xfId="0" applyFont="1" applyFill="1" applyBorder="1" applyAlignment="1">
      <alignment horizontal="center" vertical="center" shrinkToFit="1"/>
    </xf>
    <xf numFmtId="0" fontId="4" fillId="13" borderId="29" xfId="0" applyFont="1" applyFill="1" applyBorder="1" applyAlignment="1">
      <alignment horizontal="center" vertical="center" shrinkToFit="1"/>
    </xf>
    <xf numFmtId="0" fontId="4" fillId="13" borderId="30" xfId="0" applyFont="1" applyFill="1" applyBorder="1" applyAlignment="1">
      <alignment horizontal="center" vertical="center" shrinkToFit="1"/>
    </xf>
    <xf numFmtId="0" fontId="4" fillId="13" borderId="31" xfId="0" applyFont="1" applyFill="1" applyBorder="1" applyAlignment="1">
      <alignment horizontal="center" vertical="center" shrinkToFit="1"/>
    </xf>
    <xf numFmtId="0" fontId="4" fillId="13" borderId="32" xfId="0" applyFont="1" applyFill="1" applyBorder="1" applyAlignment="1">
      <alignment horizontal="center" vertical="center" shrinkToFi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7" fillId="14" borderId="0" xfId="0" applyFont="1" applyFill="1" applyAlignment="1">
      <alignment horizontal="center" vertical="center" wrapText="1"/>
    </xf>
    <xf numFmtId="0" fontId="4" fillId="1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2" fillId="6" borderId="0" xfId="0" applyFont="1" applyFill="1" applyAlignment="1">
      <alignment horizontal="center" vertical="top" textRotation="255"/>
    </xf>
    <xf numFmtId="0" fontId="6" fillId="3" borderId="0" xfId="0" applyFont="1" applyFill="1" applyAlignment="1">
      <alignment horizontal="center" vertical="center" wrapText="1"/>
    </xf>
    <xf numFmtId="0" fontId="3" fillId="0" borderId="3" xfId="1" applyBorder="1" applyAlignment="1" applyProtection="1">
      <alignment horizontal="center" vertical="center" shrinkToFit="1"/>
    </xf>
    <xf numFmtId="0" fontId="9" fillId="0" borderId="3" xfId="1" applyFont="1" applyBorder="1" applyAlignment="1" applyProtection="1">
      <alignment horizontal="center" vertical="center" shrinkToFit="1"/>
    </xf>
    <xf numFmtId="0" fontId="9" fillId="0" borderId="9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_amano@higashiyama.ed.jp,kyotohs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65511"/>
  <sheetViews>
    <sheetView tabSelected="1" zoomScaleNormal="100" zoomScaleSheetLayoutView="100" workbookViewId="0">
      <selection activeCell="CF26" sqref="CF26"/>
    </sheetView>
  </sheetViews>
  <sheetFormatPr defaultColWidth="10.6328125" defaultRowHeight="13" x14ac:dyDescent="0.2"/>
  <cols>
    <col min="1" max="1" width="11.6328125" style="1" customWidth="1"/>
    <col min="2" max="2" width="23.90625" style="1" customWidth="1"/>
    <col min="3" max="3" width="23" style="1" customWidth="1"/>
    <col min="4" max="4" width="23.36328125" style="1" customWidth="1"/>
    <col min="5" max="5" width="6.36328125" style="1" customWidth="1"/>
    <col min="6" max="7" width="6.7265625" style="1" customWidth="1"/>
    <col min="8" max="8" width="7.36328125" style="1" customWidth="1"/>
    <col min="9" max="9" width="15.08984375" style="1" customWidth="1"/>
    <col min="10" max="10" width="6.26953125" style="61" hidden="1" customWidth="1"/>
    <col min="11" max="11" width="15.26953125" style="61" hidden="1" customWidth="1"/>
    <col min="12" max="19" width="5" style="8" hidden="1" customWidth="1"/>
    <col min="20" max="23" width="10.6328125" style="1" hidden="1" customWidth="1"/>
    <col min="24" max="24" width="3.90625" style="1" hidden="1" customWidth="1"/>
    <col min="25" max="25" width="4" style="1" hidden="1" customWidth="1"/>
    <col min="26" max="29" width="7.90625" style="1" hidden="1" customWidth="1"/>
    <col min="30" max="31" width="8" style="1" hidden="1" customWidth="1"/>
    <col min="32" max="82" width="10.6328125" style="1" hidden="1" customWidth="1"/>
    <col min="83" max="110" width="10.6328125" style="1" customWidth="1"/>
    <col min="111" max="16384" width="10.6328125" style="1"/>
  </cols>
  <sheetData>
    <row r="1" spans="1:106" ht="14" x14ac:dyDescent="0.2">
      <c r="A1" s="14" t="s">
        <v>15</v>
      </c>
      <c r="AG1" s="56"/>
      <c r="AH1" s="56" t="s">
        <v>40</v>
      </c>
      <c r="AI1" s="56" t="s">
        <v>41</v>
      </c>
      <c r="AJ1" s="56" t="s">
        <v>42</v>
      </c>
      <c r="AK1" s="56" t="s">
        <v>43</v>
      </c>
      <c r="AL1" s="56" t="s">
        <v>44</v>
      </c>
      <c r="AM1" s="56" t="s">
        <v>45</v>
      </c>
      <c r="AN1" s="56" t="s">
        <v>46</v>
      </c>
      <c r="AO1" s="56" t="s">
        <v>47</v>
      </c>
      <c r="AP1" s="56" t="s">
        <v>48</v>
      </c>
      <c r="AQ1" s="56" t="s">
        <v>49</v>
      </c>
      <c r="AR1" s="56" t="s">
        <v>50</v>
      </c>
      <c r="AS1" s="56" t="s">
        <v>51</v>
      </c>
      <c r="AT1" s="56" t="s">
        <v>52</v>
      </c>
      <c r="AU1" s="56" t="s">
        <v>53</v>
      </c>
      <c r="AV1" s="56" t="s">
        <v>54</v>
      </c>
      <c r="AW1" s="56" t="s">
        <v>55</v>
      </c>
      <c r="AX1" s="56" t="s">
        <v>56</v>
      </c>
      <c r="AY1" s="56" t="s">
        <v>57</v>
      </c>
      <c r="AZ1" s="56" t="s">
        <v>58</v>
      </c>
      <c r="BA1" s="56" t="s">
        <v>59</v>
      </c>
      <c r="BB1" s="56" t="s">
        <v>60</v>
      </c>
      <c r="BC1" s="56" t="s">
        <v>61</v>
      </c>
      <c r="BD1" s="56" t="s">
        <v>62</v>
      </c>
      <c r="BE1" s="56" t="s">
        <v>63</v>
      </c>
      <c r="BF1" s="56" t="s">
        <v>64</v>
      </c>
      <c r="BG1" s="56" t="s">
        <v>65</v>
      </c>
      <c r="BH1" s="56" t="s">
        <v>66</v>
      </c>
      <c r="BI1" s="56" t="s">
        <v>67</v>
      </c>
      <c r="BJ1" s="56" t="s">
        <v>68</v>
      </c>
      <c r="BK1" s="56" t="s">
        <v>69</v>
      </c>
      <c r="BL1" s="56" t="s">
        <v>70</v>
      </c>
      <c r="BM1" s="56" t="s">
        <v>87</v>
      </c>
      <c r="BN1" s="56" t="s">
        <v>88</v>
      </c>
      <c r="BO1" s="56" t="s">
        <v>71</v>
      </c>
      <c r="BP1" s="56" t="s">
        <v>89</v>
      </c>
      <c r="BQ1" s="56" t="s">
        <v>72</v>
      </c>
      <c r="BR1" s="56" t="s">
        <v>73</v>
      </c>
      <c r="BS1" s="56" t="s">
        <v>74</v>
      </c>
      <c r="BT1" s="56" t="s">
        <v>75</v>
      </c>
      <c r="BU1" s="56" t="s">
        <v>90</v>
      </c>
      <c r="BV1" s="56" t="s">
        <v>95</v>
      </c>
      <c r="BW1" s="56" t="s">
        <v>96</v>
      </c>
      <c r="BX1" s="56" t="s">
        <v>76</v>
      </c>
      <c r="BY1" s="56" t="s">
        <v>94</v>
      </c>
      <c r="BZ1" s="56" t="s">
        <v>77</v>
      </c>
      <c r="CA1" s="56" t="s">
        <v>78</v>
      </c>
      <c r="CB1" s="56" t="s">
        <v>79</v>
      </c>
      <c r="CC1" s="56" t="s">
        <v>80</v>
      </c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</row>
    <row r="2" spans="1:106" ht="30.75" customHeight="1" x14ac:dyDescent="0.2">
      <c r="A2" s="93" t="s">
        <v>99</v>
      </c>
      <c r="B2" s="93"/>
      <c r="C2" s="93"/>
      <c r="D2" s="93"/>
      <c r="E2" s="93"/>
      <c r="F2" s="93"/>
      <c r="G2" s="57"/>
      <c r="H2" s="83" t="s">
        <v>81</v>
      </c>
      <c r="I2" s="83"/>
      <c r="J2" s="62"/>
      <c r="K2" s="62"/>
      <c r="AG2" s="56"/>
    </row>
    <row r="3" spans="1:106" ht="4.5" customHeight="1" x14ac:dyDescent="0.2">
      <c r="A3" s="24"/>
      <c r="B3" s="25"/>
      <c r="C3" s="25"/>
      <c r="E3" s="2"/>
      <c r="H3" s="83"/>
      <c r="I3" s="83"/>
      <c r="J3" s="62"/>
      <c r="K3" s="62"/>
      <c r="AG3" s="56"/>
    </row>
    <row r="4" spans="1:106" ht="16.5" x14ac:dyDescent="0.2">
      <c r="A4" s="24"/>
      <c r="B4" s="25"/>
      <c r="C4" s="44" t="s">
        <v>26</v>
      </c>
      <c r="D4" s="43" t="s">
        <v>85</v>
      </c>
      <c r="E4" s="24"/>
      <c r="F4" s="2"/>
      <c r="G4" s="2"/>
      <c r="H4" s="83"/>
      <c r="I4" s="83"/>
      <c r="J4" s="62"/>
      <c r="K4" s="62"/>
      <c r="AG4" s="56"/>
    </row>
    <row r="5" spans="1:106" ht="6" customHeight="1" x14ac:dyDescent="0.2">
      <c r="A5" s="24"/>
      <c r="B5" s="25"/>
      <c r="C5" s="25"/>
      <c r="D5" s="25"/>
      <c r="E5" s="2"/>
      <c r="H5" s="83"/>
      <c r="I5" s="83"/>
      <c r="J5" s="62"/>
      <c r="K5" s="62"/>
      <c r="AG5" s="56"/>
    </row>
    <row r="6" spans="1:106" ht="8.25" customHeight="1" thickBot="1" x14ac:dyDescent="0.25">
      <c r="B6" s="3"/>
      <c r="C6" s="3"/>
      <c r="D6" s="3"/>
      <c r="F6" s="3"/>
      <c r="G6" s="3"/>
      <c r="H6" s="83"/>
      <c r="I6" s="83"/>
      <c r="J6" s="62"/>
      <c r="K6" s="62"/>
      <c r="L6" s="48"/>
      <c r="M6" s="48" t="s">
        <v>11</v>
      </c>
      <c r="AG6" s="56"/>
    </row>
    <row r="7" spans="1:106" ht="21.75" customHeight="1" thickBot="1" x14ac:dyDescent="0.25">
      <c r="A7" s="84" t="s">
        <v>86</v>
      </c>
      <c r="B7" s="85"/>
      <c r="C7" s="86"/>
      <c r="D7" s="87"/>
      <c r="H7" s="83"/>
      <c r="I7" s="83"/>
      <c r="J7" s="62"/>
      <c r="K7" s="62"/>
      <c r="L7" s="1"/>
      <c r="M7" s="1"/>
      <c r="N7" s="1"/>
      <c r="O7" s="1"/>
      <c r="P7" s="1"/>
      <c r="Q7" s="1"/>
      <c r="R7" s="1"/>
      <c r="S7" s="1"/>
      <c r="U7" s="56"/>
    </row>
    <row r="8" spans="1:106" ht="21.75" customHeight="1" thickBot="1" x14ac:dyDescent="0.25">
      <c r="A8" s="36" t="s">
        <v>84</v>
      </c>
      <c r="B8" s="20"/>
      <c r="C8" s="45" t="s">
        <v>0</v>
      </c>
      <c r="D8" s="26"/>
      <c r="E8" s="4" t="s">
        <v>12</v>
      </c>
      <c r="F8" s="3"/>
      <c r="G8" s="3"/>
      <c r="H8" s="83"/>
      <c r="I8" s="83"/>
      <c r="J8" s="62"/>
      <c r="K8" s="50"/>
      <c r="L8" s="50" t="s">
        <v>35</v>
      </c>
      <c r="M8" s="50" t="s">
        <v>32</v>
      </c>
      <c r="N8" s="50" t="s">
        <v>23</v>
      </c>
      <c r="O8" s="50" t="s">
        <v>33</v>
      </c>
      <c r="P8" s="50" t="s">
        <v>34</v>
      </c>
      <c r="Q8" s="50" t="s">
        <v>30</v>
      </c>
      <c r="R8" s="50" t="s">
        <v>31</v>
      </c>
      <c r="S8" s="50" t="s">
        <v>37</v>
      </c>
      <c r="AG8" s="56"/>
    </row>
    <row r="9" spans="1:106" ht="18.75" customHeight="1" thickBot="1" x14ac:dyDescent="0.25">
      <c r="A9" s="36" t="s">
        <v>1</v>
      </c>
      <c r="B9" s="20"/>
      <c r="C9" s="36" t="s">
        <v>2</v>
      </c>
      <c r="D9" s="20"/>
      <c r="F9" s="3"/>
      <c r="G9" s="3"/>
      <c r="H9" s="83"/>
      <c r="I9" s="83"/>
      <c r="J9" s="62"/>
      <c r="K9" s="62">
        <f>B8</f>
        <v>0</v>
      </c>
      <c r="L9" s="8">
        <f>B11</f>
        <v>0</v>
      </c>
      <c r="M9" s="8">
        <f>COUNTA(C14:C23)</f>
        <v>0</v>
      </c>
      <c r="N9" s="8">
        <f>COUNTA(C24:C33)</f>
        <v>0</v>
      </c>
      <c r="O9" s="8">
        <f>COUNTA(C37:C46)</f>
        <v>0</v>
      </c>
      <c r="P9" s="8">
        <f>COUNTA(C47:C56)</f>
        <v>0</v>
      </c>
      <c r="Q9" s="8">
        <f>COUNTA(C59)</f>
        <v>0</v>
      </c>
      <c r="R9" s="8">
        <f>COUNTA(C62)</f>
        <v>0</v>
      </c>
      <c r="S9" s="8">
        <f>F12</f>
        <v>0</v>
      </c>
      <c r="AG9" s="56"/>
    </row>
    <row r="10" spans="1:106" ht="14.25" customHeight="1" thickBot="1" x14ac:dyDescent="0.25">
      <c r="A10" s="37" t="s">
        <v>13</v>
      </c>
      <c r="B10" s="38"/>
      <c r="C10" s="5"/>
      <c r="D10" s="15"/>
      <c r="F10" s="3"/>
      <c r="G10" s="3"/>
      <c r="H10" s="83"/>
      <c r="I10" s="83"/>
      <c r="J10" s="62"/>
      <c r="K10" s="62"/>
      <c r="M10" s="6"/>
      <c r="AG10" s="56"/>
    </row>
    <row r="11" spans="1:106" ht="21" customHeight="1" thickBot="1" x14ac:dyDescent="0.25">
      <c r="A11" s="39" t="s">
        <v>3</v>
      </c>
      <c r="B11" s="40"/>
      <c r="C11" s="36" t="s">
        <v>4</v>
      </c>
      <c r="D11" s="90"/>
      <c r="E11" s="91"/>
      <c r="F11" s="92"/>
      <c r="G11" s="58"/>
      <c r="AG11" s="56"/>
    </row>
    <row r="12" spans="1:106" ht="5.25" customHeight="1" thickBot="1" x14ac:dyDescent="0.25">
      <c r="AG12" s="56"/>
    </row>
    <row r="13" spans="1:106" ht="28.5" customHeight="1" thickBot="1" x14ac:dyDescent="0.25">
      <c r="A13" s="79" t="s">
        <v>27</v>
      </c>
      <c r="B13" s="80"/>
      <c r="C13" s="46" t="s">
        <v>29</v>
      </c>
      <c r="D13" s="7" t="s">
        <v>14</v>
      </c>
      <c r="E13" s="7" t="s">
        <v>5</v>
      </c>
      <c r="F13" s="47" t="s">
        <v>19</v>
      </c>
      <c r="G13" s="47" t="s">
        <v>91</v>
      </c>
      <c r="H13" s="89" t="s">
        <v>16</v>
      </c>
      <c r="I13" s="89"/>
      <c r="J13" s="63"/>
      <c r="K13" s="63"/>
      <c r="Z13" s="1" t="s">
        <v>36</v>
      </c>
      <c r="AA13" s="1" t="s">
        <v>23</v>
      </c>
      <c r="AB13" s="1" t="s">
        <v>33</v>
      </c>
      <c r="AC13" s="1" t="s">
        <v>34</v>
      </c>
      <c r="AD13" s="1" t="s">
        <v>38</v>
      </c>
      <c r="AE13" s="1" t="s">
        <v>39</v>
      </c>
      <c r="AG13" s="56"/>
      <c r="CE13" s="81" t="s">
        <v>93</v>
      </c>
      <c r="CF13" s="82"/>
    </row>
    <row r="14" spans="1:106" ht="13.5" customHeight="1" x14ac:dyDescent="0.2">
      <c r="A14" s="69" t="s">
        <v>22</v>
      </c>
      <c r="B14" s="70"/>
      <c r="C14" s="21"/>
      <c r="D14" s="18"/>
      <c r="E14" s="19"/>
      <c r="F14" s="49"/>
      <c r="G14" s="49" t="s">
        <v>97</v>
      </c>
      <c r="H14" s="89"/>
      <c r="I14" s="89"/>
      <c r="J14" s="63"/>
      <c r="K14" s="63"/>
      <c r="T14" s="51" t="str">
        <f t="shared" ref="T14:T33" si="0">IF($C14&lt;&gt;"",A14,"")</f>
        <v/>
      </c>
      <c r="U14" s="51" t="str">
        <f>IF(C14&lt;&gt;"",K9,"")</f>
        <v/>
      </c>
      <c r="V14" s="51" t="str">
        <f>IF($C14&lt;&gt;"",C14,"")</f>
        <v/>
      </c>
      <c r="W14" s="51" t="str">
        <f>IF($C14&lt;&gt;"",D14,"")</f>
        <v/>
      </c>
      <c r="X14" s="51" t="str">
        <f>IF($C14&lt;&gt;"",E14,"")</f>
        <v/>
      </c>
      <c r="Y14" s="51" t="str">
        <f>IF($C14&lt;&gt;"",F14,"")</f>
        <v/>
      </c>
      <c r="Z14" s="51" t="str">
        <f>IF($C14="","",MAX(Z$1:Z13)+1)</f>
        <v/>
      </c>
      <c r="AG14" s="56"/>
      <c r="CE14" s="82"/>
      <c r="CF14" s="82"/>
    </row>
    <row r="15" spans="1:106" ht="16.5" x14ac:dyDescent="0.2">
      <c r="A15" s="67" t="s">
        <v>21</v>
      </c>
      <c r="B15" s="68"/>
      <c r="C15" s="22"/>
      <c r="D15" s="16"/>
      <c r="E15" s="9"/>
      <c r="F15" s="31"/>
      <c r="G15" s="31" t="s">
        <v>92</v>
      </c>
      <c r="H15" s="89"/>
      <c r="I15" s="89"/>
      <c r="J15" s="63"/>
      <c r="K15" s="63"/>
      <c r="T15" s="51" t="str">
        <f t="shared" si="0"/>
        <v/>
      </c>
      <c r="U15" s="51" t="str">
        <f>IF(C15&lt;&gt;"",K9,"")</f>
        <v/>
      </c>
      <c r="V15" s="51" t="str">
        <f t="shared" ref="V15:V33" si="1">IF($C15&lt;&gt;"",C15,"")</f>
        <v/>
      </c>
      <c r="W15" s="51" t="str">
        <f t="shared" ref="W15:W33" si="2">IF($C15&lt;&gt;"",D15,"")</f>
        <v/>
      </c>
      <c r="X15" s="51" t="str">
        <f t="shared" ref="X15:X33" si="3">IF($C15&lt;&gt;"",E15,"")</f>
        <v/>
      </c>
      <c r="Y15" s="51" t="str">
        <f t="shared" ref="Y15:Y33" si="4">IF($C15&lt;&gt;"",F15,"")</f>
        <v/>
      </c>
      <c r="Z15" s="51" t="str">
        <f>IF($C15="","",MAX(Z$1:Z14)+1)</f>
        <v/>
      </c>
      <c r="AG15" s="56"/>
      <c r="CE15" s="82"/>
      <c r="CF15" s="82"/>
    </row>
    <row r="16" spans="1:106" ht="16.5" x14ac:dyDescent="0.2">
      <c r="A16" s="67" t="s">
        <v>21</v>
      </c>
      <c r="B16" s="68"/>
      <c r="C16" s="22"/>
      <c r="D16" s="16"/>
      <c r="E16" s="9"/>
      <c r="F16" s="31"/>
      <c r="G16" s="31" t="s">
        <v>92</v>
      </c>
      <c r="H16" s="89"/>
      <c r="I16" s="89"/>
      <c r="J16" s="63"/>
      <c r="K16" s="63"/>
      <c r="T16" s="51" t="str">
        <f t="shared" si="0"/>
        <v/>
      </c>
      <c r="U16" s="51" t="str">
        <f>IF(C16&lt;&gt;"",K9,"")</f>
        <v/>
      </c>
      <c r="V16" s="51" t="str">
        <f t="shared" si="1"/>
        <v/>
      </c>
      <c r="W16" s="51" t="str">
        <f t="shared" si="2"/>
        <v/>
      </c>
      <c r="X16" s="51" t="str">
        <f t="shared" si="3"/>
        <v/>
      </c>
      <c r="Y16" s="51" t="str">
        <f t="shared" si="4"/>
        <v/>
      </c>
      <c r="Z16" s="51" t="str">
        <f>IF($C16="","",MAX(Z$1:Z15)+1)</f>
        <v/>
      </c>
      <c r="AG16" s="56"/>
      <c r="CE16" s="82"/>
      <c r="CF16" s="82"/>
    </row>
    <row r="17" spans="1:84" ht="16.5" x14ac:dyDescent="0.2">
      <c r="A17" s="67" t="s">
        <v>21</v>
      </c>
      <c r="B17" s="68"/>
      <c r="C17" s="22"/>
      <c r="D17" s="16"/>
      <c r="E17" s="9"/>
      <c r="F17" s="31"/>
      <c r="G17" s="31" t="s">
        <v>92</v>
      </c>
      <c r="H17" s="89"/>
      <c r="I17" s="89"/>
      <c r="J17" s="63"/>
      <c r="K17" s="63"/>
      <c r="T17" s="51" t="str">
        <f t="shared" si="0"/>
        <v/>
      </c>
      <c r="U17" s="51" t="str">
        <f>IF(C17&lt;&gt;"",K9,"")</f>
        <v/>
      </c>
      <c r="V17" s="51" t="str">
        <f t="shared" si="1"/>
        <v/>
      </c>
      <c r="W17" s="51" t="str">
        <f t="shared" si="2"/>
        <v/>
      </c>
      <c r="X17" s="51" t="str">
        <f t="shared" si="3"/>
        <v/>
      </c>
      <c r="Y17" s="51" t="str">
        <f t="shared" si="4"/>
        <v/>
      </c>
      <c r="Z17" s="51" t="str">
        <f>IF($C17="","",MAX(Z$1:Z16)+1)</f>
        <v/>
      </c>
      <c r="AG17" s="56"/>
      <c r="CE17" s="82"/>
      <c r="CF17" s="82"/>
    </row>
    <row r="18" spans="1:84" ht="16.5" x14ac:dyDescent="0.2">
      <c r="A18" s="67" t="s">
        <v>21</v>
      </c>
      <c r="B18" s="68"/>
      <c r="C18" s="22"/>
      <c r="D18" s="16"/>
      <c r="E18" s="9"/>
      <c r="F18" s="31"/>
      <c r="G18" s="31" t="s">
        <v>92</v>
      </c>
      <c r="H18" s="89"/>
      <c r="I18" s="89"/>
      <c r="J18" s="63"/>
      <c r="K18" s="63"/>
      <c r="T18" s="51" t="str">
        <f t="shared" si="0"/>
        <v/>
      </c>
      <c r="U18" s="51" t="str">
        <f>IF(C18&lt;&gt;"",K9,"")</f>
        <v/>
      </c>
      <c r="V18" s="51" t="str">
        <f t="shared" si="1"/>
        <v/>
      </c>
      <c r="W18" s="51" t="str">
        <f t="shared" si="2"/>
        <v/>
      </c>
      <c r="X18" s="51" t="str">
        <f t="shared" si="3"/>
        <v/>
      </c>
      <c r="Y18" s="51" t="str">
        <f t="shared" si="4"/>
        <v/>
      </c>
      <c r="Z18" s="51" t="str">
        <f>IF($C18="","",MAX(Z$1:Z17)+1)</f>
        <v/>
      </c>
      <c r="AG18" s="56"/>
      <c r="CE18" s="82"/>
      <c r="CF18" s="82"/>
    </row>
    <row r="19" spans="1:84" ht="16.5" x14ac:dyDescent="0.2">
      <c r="A19" s="67" t="s">
        <v>21</v>
      </c>
      <c r="B19" s="68"/>
      <c r="C19" s="22"/>
      <c r="D19" s="16"/>
      <c r="E19" s="9"/>
      <c r="F19" s="31"/>
      <c r="G19" s="31" t="s">
        <v>92</v>
      </c>
      <c r="H19" s="89"/>
      <c r="I19" s="89"/>
      <c r="J19" s="63"/>
      <c r="K19" s="63"/>
      <c r="T19" s="51" t="str">
        <f t="shared" si="0"/>
        <v/>
      </c>
      <c r="U19" s="51" t="str">
        <f>IF(C19&lt;&gt;"",K9,"")</f>
        <v/>
      </c>
      <c r="V19" s="51" t="str">
        <f t="shared" si="1"/>
        <v/>
      </c>
      <c r="W19" s="51" t="str">
        <f t="shared" si="2"/>
        <v/>
      </c>
      <c r="X19" s="51" t="str">
        <f t="shared" si="3"/>
        <v/>
      </c>
      <c r="Y19" s="51" t="str">
        <f t="shared" si="4"/>
        <v/>
      </c>
      <c r="Z19" s="51" t="str">
        <f>IF($C19="","",MAX(Z$1:Z18)+1)</f>
        <v/>
      </c>
      <c r="AG19" s="56"/>
      <c r="CE19" s="82"/>
      <c r="CF19" s="82"/>
    </row>
    <row r="20" spans="1:84" ht="16.5" x14ac:dyDescent="0.2">
      <c r="A20" s="67" t="s">
        <v>21</v>
      </c>
      <c r="B20" s="68"/>
      <c r="C20" s="22"/>
      <c r="D20" s="16"/>
      <c r="E20" s="9"/>
      <c r="F20" s="31"/>
      <c r="G20" s="31" t="s">
        <v>92</v>
      </c>
      <c r="H20" s="89"/>
      <c r="I20" s="89"/>
      <c r="J20" s="63"/>
      <c r="K20" s="63"/>
      <c r="T20" s="51" t="str">
        <f t="shared" si="0"/>
        <v/>
      </c>
      <c r="U20" s="51" t="str">
        <f>IF(C20&lt;&gt;"",K9,"")</f>
        <v/>
      </c>
      <c r="V20" s="51" t="str">
        <f t="shared" si="1"/>
        <v/>
      </c>
      <c r="W20" s="51" t="str">
        <f t="shared" si="2"/>
        <v/>
      </c>
      <c r="X20" s="51" t="str">
        <f t="shared" si="3"/>
        <v/>
      </c>
      <c r="Y20" s="51" t="str">
        <f t="shared" si="4"/>
        <v/>
      </c>
      <c r="Z20" s="51" t="str">
        <f>IF($C20="","",MAX(Z$1:Z19)+1)</f>
        <v/>
      </c>
      <c r="AG20" s="56"/>
      <c r="CE20" s="82"/>
      <c r="CF20" s="82"/>
    </row>
    <row r="21" spans="1:84" x14ac:dyDescent="0.2">
      <c r="A21" s="67" t="s">
        <v>21</v>
      </c>
      <c r="B21" s="68"/>
      <c r="C21" s="22"/>
      <c r="D21" s="16"/>
      <c r="E21" s="9"/>
      <c r="F21" s="31"/>
      <c r="G21" s="31" t="s">
        <v>92</v>
      </c>
      <c r="H21" s="88" t="s">
        <v>98</v>
      </c>
      <c r="I21" s="8"/>
      <c r="J21" s="64"/>
      <c r="K21" s="64"/>
      <c r="T21" s="51" t="str">
        <f t="shared" si="0"/>
        <v/>
      </c>
      <c r="U21" s="51" t="str">
        <f>IF(C21&lt;&gt;"",K9,"")</f>
        <v/>
      </c>
      <c r="V21" s="51" t="str">
        <f t="shared" si="1"/>
        <v/>
      </c>
      <c r="W21" s="51" t="str">
        <f t="shared" si="2"/>
        <v/>
      </c>
      <c r="X21" s="51" t="str">
        <f t="shared" si="3"/>
        <v/>
      </c>
      <c r="Y21" s="51" t="str">
        <f t="shared" si="4"/>
        <v/>
      </c>
      <c r="Z21" s="51" t="str">
        <f>IF($C21="","",MAX(Z$1:Z20)+1)</f>
        <v/>
      </c>
      <c r="AG21" s="56"/>
    </row>
    <row r="22" spans="1:84" x14ac:dyDescent="0.2">
      <c r="A22" s="67" t="s">
        <v>21</v>
      </c>
      <c r="B22" s="68"/>
      <c r="C22" s="22"/>
      <c r="D22" s="16"/>
      <c r="E22" s="9"/>
      <c r="F22" s="31"/>
      <c r="G22" s="31" t="s">
        <v>92</v>
      </c>
      <c r="H22" s="88"/>
      <c r="I22" s="8"/>
      <c r="J22" s="64"/>
      <c r="K22" s="64"/>
      <c r="T22" s="51" t="str">
        <f t="shared" si="0"/>
        <v/>
      </c>
      <c r="U22" s="51" t="str">
        <f>IF(C22&lt;&gt;"",K9,"")</f>
        <v/>
      </c>
      <c r="V22" s="51" t="str">
        <f t="shared" si="1"/>
        <v/>
      </c>
      <c r="W22" s="51" t="str">
        <f t="shared" si="2"/>
        <v/>
      </c>
      <c r="X22" s="51" t="str">
        <f t="shared" si="3"/>
        <v/>
      </c>
      <c r="Y22" s="51" t="str">
        <f t="shared" si="4"/>
        <v/>
      </c>
      <c r="Z22" s="51" t="str">
        <f>IF($C22="","",MAX(Z$1:Z21)+1)</f>
        <v/>
      </c>
      <c r="AG22" s="56"/>
    </row>
    <row r="23" spans="1:84" ht="13.5" thickBot="1" x14ac:dyDescent="0.25">
      <c r="A23" s="65" t="s">
        <v>21</v>
      </c>
      <c r="B23" s="66"/>
      <c r="C23" s="29"/>
      <c r="D23" s="28"/>
      <c r="E23" s="10"/>
      <c r="F23" s="32"/>
      <c r="G23" s="32" t="s">
        <v>92</v>
      </c>
      <c r="H23" s="88"/>
      <c r="I23" s="8"/>
      <c r="J23" s="64"/>
      <c r="K23" s="64"/>
      <c r="T23" s="51" t="str">
        <f t="shared" si="0"/>
        <v/>
      </c>
      <c r="U23" s="51" t="str">
        <f>IF(C23&lt;&gt;"",K9,"")</f>
        <v/>
      </c>
      <c r="V23" s="51" t="str">
        <f t="shared" si="1"/>
        <v/>
      </c>
      <c r="W23" s="51" t="str">
        <f t="shared" si="2"/>
        <v/>
      </c>
      <c r="X23" s="51" t="str">
        <f t="shared" si="3"/>
        <v/>
      </c>
      <c r="Y23" s="51" t="str">
        <f t="shared" si="4"/>
        <v/>
      </c>
      <c r="Z23" s="51" t="str">
        <f>IF($C23="","",MAX(Z$1:Z22)+1)</f>
        <v/>
      </c>
      <c r="AG23" s="56"/>
    </row>
    <row r="24" spans="1:84" ht="13.5" customHeight="1" x14ac:dyDescent="0.2">
      <c r="A24" s="69" t="s">
        <v>23</v>
      </c>
      <c r="B24" s="70"/>
      <c r="C24" s="22"/>
      <c r="D24" s="16"/>
      <c r="E24" s="27"/>
      <c r="F24" s="33"/>
      <c r="G24" s="33" t="s">
        <v>92</v>
      </c>
      <c r="H24" s="88"/>
      <c r="I24" s="8"/>
      <c r="J24" s="64"/>
      <c r="K24" s="64"/>
      <c r="T24" s="53" t="str">
        <f t="shared" si="0"/>
        <v/>
      </c>
      <c r="U24" s="53" t="str">
        <f>IF(C24&lt;&gt;"",K9,"")</f>
        <v/>
      </c>
      <c r="V24" s="53" t="str">
        <f t="shared" si="1"/>
        <v/>
      </c>
      <c r="W24" s="53" t="str">
        <f t="shared" si="2"/>
        <v/>
      </c>
      <c r="X24" s="53" t="str">
        <f t="shared" si="3"/>
        <v/>
      </c>
      <c r="Y24" s="53" t="str">
        <f t="shared" si="4"/>
        <v/>
      </c>
      <c r="AA24" s="53" t="str">
        <f>IF($C24="","",MAX(AA$1:AA23)+1)</f>
        <v/>
      </c>
      <c r="AG24" s="56"/>
    </row>
    <row r="25" spans="1:84" x14ac:dyDescent="0.2">
      <c r="A25" s="67" t="s">
        <v>23</v>
      </c>
      <c r="B25" s="68"/>
      <c r="C25" s="22"/>
      <c r="D25" s="16"/>
      <c r="E25" s="9"/>
      <c r="F25" s="31"/>
      <c r="G25" s="31" t="s">
        <v>92</v>
      </c>
      <c r="H25" s="88"/>
      <c r="I25" s="8"/>
      <c r="J25" s="64"/>
      <c r="K25" s="64"/>
      <c r="T25" s="53" t="str">
        <f t="shared" si="0"/>
        <v/>
      </c>
      <c r="U25" s="53" t="str">
        <f>IF(C25&lt;&gt;"",K9,"")</f>
        <v/>
      </c>
      <c r="V25" s="53" t="str">
        <f t="shared" si="1"/>
        <v/>
      </c>
      <c r="W25" s="53" t="str">
        <f t="shared" si="2"/>
        <v/>
      </c>
      <c r="X25" s="53" t="str">
        <f t="shared" si="3"/>
        <v/>
      </c>
      <c r="Y25" s="53" t="str">
        <f t="shared" si="4"/>
        <v/>
      </c>
      <c r="AA25" s="53" t="str">
        <f>IF($C25="","",MAX(AA$1:AA24)+1)</f>
        <v/>
      </c>
      <c r="AG25" s="56"/>
    </row>
    <row r="26" spans="1:84" x14ac:dyDescent="0.2">
      <c r="A26" s="67" t="s">
        <v>23</v>
      </c>
      <c r="B26" s="68"/>
      <c r="C26" s="22"/>
      <c r="D26" s="16"/>
      <c r="E26" s="9"/>
      <c r="F26" s="31"/>
      <c r="G26" s="31" t="s">
        <v>92</v>
      </c>
      <c r="H26" s="88"/>
      <c r="I26" s="8"/>
      <c r="J26" s="64"/>
      <c r="K26" s="64"/>
      <c r="T26" s="53" t="str">
        <f t="shared" si="0"/>
        <v/>
      </c>
      <c r="U26" s="53" t="str">
        <f>IF(C26&lt;&gt;"",K9,"")</f>
        <v/>
      </c>
      <c r="V26" s="53" t="str">
        <f t="shared" si="1"/>
        <v/>
      </c>
      <c r="W26" s="53" t="str">
        <f t="shared" si="2"/>
        <v/>
      </c>
      <c r="X26" s="53" t="str">
        <f t="shared" si="3"/>
        <v/>
      </c>
      <c r="Y26" s="53" t="str">
        <f t="shared" si="4"/>
        <v/>
      </c>
      <c r="AA26" s="53" t="str">
        <f>IF($C26="","",MAX(AA$1:AA25)+1)</f>
        <v/>
      </c>
      <c r="AG26" s="56"/>
    </row>
    <row r="27" spans="1:84" x14ac:dyDescent="0.2">
      <c r="A27" s="67" t="s">
        <v>23</v>
      </c>
      <c r="B27" s="68"/>
      <c r="C27" s="22"/>
      <c r="D27" s="16"/>
      <c r="E27" s="9"/>
      <c r="F27" s="31"/>
      <c r="G27" s="31" t="s">
        <v>92</v>
      </c>
      <c r="H27" s="88"/>
      <c r="I27" s="8"/>
      <c r="J27" s="64"/>
      <c r="K27" s="64"/>
      <c r="T27" s="53" t="str">
        <f t="shared" si="0"/>
        <v/>
      </c>
      <c r="U27" s="53" t="str">
        <f>IF(C27&lt;&gt;"",K9,"")</f>
        <v/>
      </c>
      <c r="V27" s="53" t="str">
        <f t="shared" si="1"/>
        <v/>
      </c>
      <c r="W27" s="53" t="str">
        <f t="shared" si="2"/>
        <v/>
      </c>
      <c r="X27" s="53" t="str">
        <f t="shared" si="3"/>
        <v/>
      </c>
      <c r="Y27" s="53" t="str">
        <f t="shared" si="4"/>
        <v/>
      </c>
      <c r="AA27" s="53" t="str">
        <f>IF($C27="","",MAX(AA$1:AA26)+1)</f>
        <v/>
      </c>
      <c r="AG27" s="56"/>
    </row>
    <row r="28" spans="1:84" x14ac:dyDescent="0.2">
      <c r="A28" s="67" t="s">
        <v>23</v>
      </c>
      <c r="B28" s="68"/>
      <c r="C28" s="22"/>
      <c r="D28" s="16"/>
      <c r="E28" s="9"/>
      <c r="F28" s="31"/>
      <c r="G28" s="31" t="s">
        <v>92</v>
      </c>
      <c r="H28" s="88"/>
      <c r="I28" s="8"/>
      <c r="J28" s="64"/>
      <c r="K28" s="64"/>
      <c r="T28" s="53" t="str">
        <f t="shared" si="0"/>
        <v/>
      </c>
      <c r="U28" s="53" t="str">
        <f>IF(C28&lt;&gt;"",K9,"")</f>
        <v/>
      </c>
      <c r="V28" s="53" t="str">
        <f t="shared" si="1"/>
        <v/>
      </c>
      <c r="W28" s="53" t="str">
        <f t="shared" si="2"/>
        <v/>
      </c>
      <c r="X28" s="53" t="str">
        <f t="shared" si="3"/>
        <v/>
      </c>
      <c r="Y28" s="53" t="str">
        <f t="shared" si="4"/>
        <v/>
      </c>
      <c r="AA28" s="53" t="str">
        <f>IF($C28="","",MAX(AA$1:AA27)+1)</f>
        <v/>
      </c>
      <c r="AG28" s="56"/>
    </row>
    <row r="29" spans="1:84" x14ac:dyDescent="0.2">
      <c r="A29" s="67" t="s">
        <v>23</v>
      </c>
      <c r="B29" s="68"/>
      <c r="C29" s="22"/>
      <c r="D29" s="16"/>
      <c r="E29" s="9"/>
      <c r="F29" s="31"/>
      <c r="G29" s="31" t="s">
        <v>92</v>
      </c>
      <c r="H29" s="88"/>
      <c r="I29" s="8"/>
      <c r="J29" s="64"/>
      <c r="K29" s="64"/>
      <c r="T29" s="53" t="str">
        <f t="shared" si="0"/>
        <v/>
      </c>
      <c r="U29" s="53" t="str">
        <f>IF(C29&lt;&gt;"",K9,"")</f>
        <v/>
      </c>
      <c r="V29" s="53" t="str">
        <f t="shared" si="1"/>
        <v/>
      </c>
      <c r="W29" s="53" t="str">
        <f t="shared" si="2"/>
        <v/>
      </c>
      <c r="X29" s="53" t="str">
        <f t="shared" si="3"/>
        <v/>
      </c>
      <c r="Y29" s="53" t="str">
        <f t="shared" si="4"/>
        <v/>
      </c>
      <c r="AA29" s="53" t="str">
        <f>IF($C29="","",MAX(AA$1:AA28)+1)</f>
        <v/>
      </c>
      <c r="AG29" s="56"/>
    </row>
    <row r="30" spans="1:84" x14ac:dyDescent="0.2">
      <c r="A30" s="67" t="s">
        <v>23</v>
      </c>
      <c r="B30" s="68"/>
      <c r="C30" s="22"/>
      <c r="D30" s="16"/>
      <c r="E30" s="9"/>
      <c r="F30" s="31"/>
      <c r="G30" s="31" t="s">
        <v>92</v>
      </c>
      <c r="H30" s="88"/>
      <c r="I30" s="8"/>
      <c r="J30" s="64"/>
      <c r="K30" s="64"/>
      <c r="T30" s="53" t="str">
        <f t="shared" si="0"/>
        <v/>
      </c>
      <c r="U30" s="53" t="str">
        <f>IF(C30&lt;&gt;"",K9,"")</f>
        <v/>
      </c>
      <c r="V30" s="53" t="str">
        <f t="shared" si="1"/>
        <v/>
      </c>
      <c r="W30" s="53" t="str">
        <f t="shared" si="2"/>
        <v/>
      </c>
      <c r="X30" s="53" t="str">
        <f t="shared" si="3"/>
        <v/>
      </c>
      <c r="Y30" s="53" t="str">
        <f t="shared" si="4"/>
        <v/>
      </c>
      <c r="AA30" s="53" t="str">
        <f>IF($C30="","",MAX(AA$1:AA29)+1)</f>
        <v/>
      </c>
      <c r="AG30" s="56"/>
    </row>
    <row r="31" spans="1:84" x14ac:dyDescent="0.2">
      <c r="A31" s="67" t="s">
        <v>23</v>
      </c>
      <c r="B31" s="68"/>
      <c r="C31" s="22"/>
      <c r="D31" s="16"/>
      <c r="E31" s="9"/>
      <c r="F31" s="31"/>
      <c r="G31" s="31" t="s">
        <v>92</v>
      </c>
      <c r="H31" s="88"/>
      <c r="I31" s="8"/>
      <c r="J31" s="64"/>
      <c r="K31" s="64"/>
      <c r="T31" s="53" t="str">
        <f t="shared" si="0"/>
        <v/>
      </c>
      <c r="U31" s="53" t="str">
        <f>IF(C31&lt;&gt;"",K9,"")</f>
        <v/>
      </c>
      <c r="V31" s="53" t="str">
        <f t="shared" si="1"/>
        <v/>
      </c>
      <c r="W31" s="53" t="str">
        <f t="shared" si="2"/>
        <v/>
      </c>
      <c r="X31" s="53" t="str">
        <f t="shared" si="3"/>
        <v/>
      </c>
      <c r="Y31" s="53" t="str">
        <f t="shared" si="4"/>
        <v/>
      </c>
      <c r="AA31" s="53" t="str">
        <f>IF($C31="","",MAX(AA$1:AA30)+1)</f>
        <v/>
      </c>
      <c r="AG31" s="56"/>
    </row>
    <row r="32" spans="1:84" x14ac:dyDescent="0.2">
      <c r="A32" s="67" t="s">
        <v>23</v>
      </c>
      <c r="B32" s="68"/>
      <c r="C32" s="22"/>
      <c r="D32" s="16"/>
      <c r="E32" s="9"/>
      <c r="F32" s="31"/>
      <c r="G32" s="31" t="s">
        <v>92</v>
      </c>
      <c r="H32" s="88"/>
      <c r="I32" s="8"/>
      <c r="J32" s="64"/>
      <c r="K32" s="64"/>
      <c r="T32" s="53" t="str">
        <f t="shared" si="0"/>
        <v/>
      </c>
      <c r="U32" s="53" t="str">
        <f>IF(C32&lt;&gt;"",K9,"")</f>
        <v/>
      </c>
      <c r="V32" s="53" t="str">
        <f t="shared" si="1"/>
        <v/>
      </c>
      <c r="W32" s="53" t="str">
        <f t="shared" si="2"/>
        <v/>
      </c>
      <c r="X32" s="53" t="str">
        <f t="shared" si="3"/>
        <v/>
      </c>
      <c r="Y32" s="53" t="str">
        <f t="shared" si="4"/>
        <v/>
      </c>
      <c r="AA32" s="53" t="str">
        <f>IF($C32="","",MAX(AA$1:AA31)+1)</f>
        <v/>
      </c>
      <c r="AG32" s="56"/>
    </row>
    <row r="33" spans="1:33" ht="13.5" thickBot="1" x14ac:dyDescent="0.25">
      <c r="A33" s="65" t="s">
        <v>23</v>
      </c>
      <c r="B33" s="66"/>
      <c r="C33" s="23"/>
      <c r="D33" s="17"/>
      <c r="E33" s="10"/>
      <c r="F33" s="32"/>
      <c r="G33" s="32" t="s">
        <v>92</v>
      </c>
      <c r="H33" s="88"/>
      <c r="I33" s="8"/>
      <c r="J33" s="64"/>
      <c r="K33" s="64"/>
      <c r="T33" s="53" t="str">
        <f t="shared" si="0"/>
        <v/>
      </c>
      <c r="U33" s="53" t="str">
        <f>IF(C33&lt;&gt;"",K9,"")</f>
        <v/>
      </c>
      <c r="V33" s="53" t="str">
        <f t="shared" si="1"/>
        <v/>
      </c>
      <c r="W33" s="53" t="str">
        <f t="shared" si="2"/>
        <v/>
      </c>
      <c r="X33" s="53" t="str">
        <f t="shared" si="3"/>
        <v/>
      </c>
      <c r="Y33" s="53" t="str">
        <f t="shared" si="4"/>
        <v/>
      </c>
      <c r="AA33" s="53" t="str">
        <f>IF($C33="","",MAX(AA$1:AA32)+1)</f>
        <v/>
      </c>
      <c r="AG33" s="56"/>
    </row>
    <row r="34" spans="1:33" ht="6.75" customHeight="1" x14ac:dyDescent="0.2">
      <c r="A34" s="41"/>
      <c r="B34" s="8"/>
      <c r="C34" s="8"/>
      <c r="D34" s="8"/>
      <c r="E34" s="8"/>
      <c r="F34" s="8"/>
      <c r="G34" s="8"/>
      <c r="H34" s="88"/>
      <c r="I34" s="8"/>
      <c r="J34" s="64"/>
      <c r="K34" s="64"/>
      <c r="AA34" s="1" t="str">
        <f>IF($C34="","",MAX(AA$1:AA33)+1)</f>
        <v/>
      </c>
      <c r="AG34" s="56"/>
    </row>
    <row r="35" spans="1:33" ht="14.25" customHeight="1" thickBot="1" x14ac:dyDescent="0.25">
      <c r="A35" s="42"/>
      <c r="H35" s="88"/>
      <c r="AA35" s="1" t="str">
        <f>IF($C35="","",MAX(AA$1:AA34)+1)</f>
        <v/>
      </c>
      <c r="AG35" s="56"/>
    </row>
    <row r="36" spans="1:33" ht="28.5" customHeight="1" thickBot="1" x14ac:dyDescent="0.25">
      <c r="A36" s="79" t="s">
        <v>28</v>
      </c>
      <c r="B36" s="80"/>
      <c r="C36" s="46" t="s">
        <v>29</v>
      </c>
      <c r="D36" s="7" t="s">
        <v>14</v>
      </c>
      <c r="E36" s="7" t="s">
        <v>5</v>
      </c>
      <c r="F36" s="47" t="s">
        <v>20</v>
      </c>
      <c r="G36" s="60"/>
      <c r="H36" s="88"/>
      <c r="I36" s="8"/>
      <c r="J36" s="64"/>
      <c r="K36" s="64"/>
      <c r="AG36" s="56"/>
    </row>
    <row r="37" spans="1:33" ht="13.5" customHeight="1" x14ac:dyDescent="0.2">
      <c r="A37" s="73" t="s">
        <v>24</v>
      </c>
      <c r="B37" s="74"/>
      <c r="C37" s="21"/>
      <c r="D37" s="18"/>
      <c r="E37" s="19"/>
      <c r="F37" s="30"/>
      <c r="G37" s="59"/>
      <c r="H37" s="88"/>
      <c r="I37" s="8"/>
      <c r="J37" s="64"/>
      <c r="K37" s="64"/>
      <c r="T37" s="52" t="str">
        <f t="shared" ref="T37:T56" si="5">IF($C37&lt;&gt;"",A37,"")</f>
        <v/>
      </c>
      <c r="U37" s="52" t="str">
        <f>IF(C37&lt;&gt;"",K9,"")</f>
        <v/>
      </c>
      <c r="V37" s="52" t="str">
        <f t="shared" ref="V37:V56" si="6">IF($C37&lt;&gt;"",C37,"")</f>
        <v/>
      </c>
      <c r="W37" s="52" t="str">
        <f t="shared" ref="W37:W56" si="7">IF($C37&lt;&gt;"",D37,"")</f>
        <v/>
      </c>
      <c r="X37" s="52" t="str">
        <f t="shared" ref="X37:X56" si="8">IF($C37&lt;&gt;"",E37,"")</f>
        <v/>
      </c>
      <c r="Y37" s="52" t="str">
        <f t="shared" ref="Y37:Y56" si="9">IF($C37&lt;&gt;"",F37,"")</f>
        <v/>
      </c>
      <c r="AB37" s="52" t="str">
        <f>IF($C37="","",MAX(AB$1:AB36)+1)</f>
        <v/>
      </c>
      <c r="AG37" s="56"/>
    </row>
    <row r="38" spans="1:33" x14ac:dyDescent="0.2">
      <c r="A38" s="71" t="s">
        <v>24</v>
      </c>
      <c r="B38" s="72"/>
      <c r="C38" s="22"/>
      <c r="D38" s="16"/>
      <c r="E38" s="9"/>
      <c r="F38" s="31"/>
      <c r="G38" s="59"/>
      <c r="H38" s="88"/>
      <c r="I38" s="8"/>
      <c r="J38" s="64"/>
      <c r="K38" s="64"/>
      <c r="T38" s="52" t="str">
        <f t="shared" si="5"/>
        <v/>
      </c>
      <c r="U38" s="52" t="str">
        <f>IF(C38&lt;&gt;"",K9,"")</f>
        <v/>
      </c>
      <c r="V38" s="52" t="str">
        <f t="shared" si="6"/>
        <v/>
      </c>
      <c r="W38" s="52" t="str">
        <f t="shared" si="7"/>
        <v/>
      </c>
      <c r="X38" s="52" t="str">
        <f t="shared" si="8"/>
        <v/>
      </c>
      <c r="Y38" s="52" t="str">
        <f t="shared" si="9"/>
        <v/>
      </c>
      <c r="AB38" s="52" t="str">
        <f>IF($C38="","",MAX(AB$1:AB37)+1)</f>
        <v/>
      </c>
      <c r="AG38" s="56"/>
    </row>
    <row r="39" spans="1:33" x14ac:dyDescent="0.2">
      <c r="A39" s="71" t="s">
        <v>24</v>
      </c>
      <c r="B39" s="72"/>
      <c r="C39" s="22"/>
      <c r="D39" s="16"/>
      <c r="E39" s="9"/>
      <c r="F39" s="31"/>
      <c r="G39" s="59"/>
      <c r="H39" s="88"/>
      <c r="I39" s="8"/>
      <c r="J39" s="64"/>
      <c r="K39" s="64"/>
      <c r="T39" s="52" t="str">
        <f t="shared" si="5"/>
        <v/>
      </c>
      <c r="U39" s="52" t="str">
        <f>IF(C39&lt;&gt;"",K9,"")</f>
        <v/>
      </c>
      <c r="V39" s="52" t="str">
        <f t="shared" si="6"/>
        <v/>
      </c>
      <c r="W39" s="52" t="str">
        <f t="shared" si="7"/>
        <v/>
      </c>
      <c r="X39" s="52" t="str">
        <f t="shared" si="8"/>
        <v/>
      </c>
      <c r="Y39" s="52" t="str">
        <f t="shared" si="9"/>
        <v/>
      </c>
      <c r="AB39" s="52" t="str">
        <f>IF($C39="","",MAX(AB$1:AB38)+1)</f>
        <v/>
      </c>
      <c r="AG39" s="56"/>
    </row>
    <row r="40" spans="1:33" x14ac:dyDescent="0.2">
      <c r="A40" s="71" t="s">
        <v>24</v>
      </c>
      <c r="B40" s="72"/>
      <c r="C40" s="22"/>
      <c r="D40" s="16"/>
      <c r="E40" s="9"/>
      <c r="F40" s="31"/>
      <c r="G40" s="59"/>
      <c r="H40" s="88"/>
      <c r="I40" s="8"/>
      <c r="J40" s="64"/>
      <c r="K40" s="64"/>
      <c r="T40" s="52" t="str">
        <f t="shared" si="5"/>
        <v/>
      </c>
      <c r="U40" s="52" t="str">
        <f>IF(C40&lt;&gt;"",K9,"")</f>
        <v/>
      </c>
      <c r="V40" s="52" t="str">
        <f t="shared" si="6"/>
        <v/>
      </c>
      <c r="W40" s="52" t="str">
        <f t="shared" si="7"/>
        <v/>
      </c>
      <c r="X40" s="52" t="str">
        <f t="shared" si="8"/>
        <v/>
      </c>
      <c r="Y40" s="52" t="str">
        <f t="shared" si="9"/>
        <v/>
      </c>
      <c r="AB40" s="52" t="str">
        <f>IF($C40="","",MAX(AB$1:AB39)+1)</f>
        <v/>
      </c>
      <c r="AG40" s="56"/>
    </row>
    <row r="41" spans="1:33" x14ac:dyDescent="0.2">
      <c r="A41" s="71" t="s">
        <v>24</v>
      </c>
      <c r="B41" s="72"/>
      <c r="C41" s="22"/>
      <c r="D41" s="16"/>
      <c r="E41" s="9"/>
      <c r="F41" s="31"/>
      <c r="G41" s="59"/>
      <c r="H41" s="88"/>
      <c r="I41" s="8"/>
      <c r="J41" s="64"/>
      <c r="K41" s="64"/>
      <c r="T41" s="52" t="str">
        <f t="shared" si="5"/>
        <v/>
      </c>
      <c r="U41" s="52" t="str">
        <f>IF(C41&lt;&gt;"",K9,"")</f>
        <v/>
      </c>
      <c r="V41" s="52" t="str">
        <f t="shared" si="6"/>
        <v/>
      </c>
      <c r="W41" s="52" t="str">
        <f t="shared" si="7"/>
        <v/>
      </c>
      <c r="X41" s="52" t="str">
        <f t="shared" si="8"/>
        <v/>
      </c>
      <c r="Y41" s="52" t="str">
        <f t="shared" si="9"/>
        <v/>
      </c>
      <c r="AB41" s="52" t="str">
        <f>IF($C41="","",MAX(AB$1:AB40)+1)</f>
        <v/>
      </c>
      <c r="AG41" s="56"/>
    </row>
    <row r="42" spans="1:33" x14ac:dyDescent="0.2">
      <c r="A42" s="71" t="s">
        <v>24</v>
      </c>
      <c r="B42" s="72"/>
      <c r="C42" s="22"/>
      <c r="D42" s="16"/>
      <c r="E42" s="9"/>
      <c r="F42" s="31"/>
      <c r="G42" s="59"/>
      <c r="H42" s="88"/>
      <c r="I42" s="8"/>
      <c r="J42" s="64"/>
      <c r="K42" s="64"/>
      <c r="T42" s="52" t="str">
        <f t="shared" si="5"/>
        <v/>
      </c>
      <c r="U42" s="52" t="str">
        <f>IF(C42&lt;&gt;"",K9,"")</f>
        <v/>
      </c>
      <c r="V42" s="52" t="str">
        <f t="shared" si="6"/>
        <v/>
      </c>
      <c r="W42" s="52" t="str">
        <f t="shared" si="7"/>
        <v/>
      </c>
      <c r="X42" s="52" t="str">
        <f t="shared" si="8"/>
        <v/>
      </c>
      <c r="Y42" s="52" t="str">
        <f t="shared" si="9"/>
        <v/>
      </c>
      <c r="AB42" s="52" t="str">
        <f>IF($C42="","",MAX(AB$1:AB41)+1)</f>
        <v/>
      </c>
      <c r="AG42" s="56"/>
    </row>
    <row r="43" spans="1:33" x14ac:dyDescent="0.2">
      <c r="A43" s="71" t="s">
        <v>24</v>
      </c>
      <c r="B43" s="72"/>
      <c r="C43" s="22"/>
      <c r="D43" s="16"/>
      <c r="E43" s="9"/>
      <c r="F43" s="31"/>
      <c r="G43" s="59"/>
      <c r="H43" s="88"/>
      <c r="I43" s="8"/>
      <c r="J43" s="64"/>
      <c r="K43" s="64"/>
      <c r="T43" s="52" t="str">
        <f t="shared" si="5"/>
        <v/>
      </c>
      <c r="U43" s="52" t="str">
        <f>IF(C43&lt;&gt;"",K9,"")</f>
        <v/>
      </c>
      <c r="V43" s="52" t="str">
        <f t="shared" si="6"/>
        <v/>
      </c>
      <c r="W43" s="52" t="str">
        <f t="shared" si="7"/>
        <v/>
      </c>
      <c r="X43" s="52" t="str">
        <f t="shared" si="8"/>
        <v/>
      </c>
      <c r="Y43" s="52" t="str">
        <f t="shared" si="9"/>
        <v/>
      </c>
      <c r="AB43" s="52" t="str">
        <f>IF($C43="","",MAX(AB$1:AB42)+1)</f>
        <v/>
      </c>
      <c r="AG43" s="56"/>
    </row>
    <row r="44" spans="1:33" x14ac:dyDescent="0.2">
      <c r="A44" s="71" t="s">
        <v>24</v>
      </c>
      <c r="B44" s="72"/>
      <c r="C44" s="22"/>
      <c r="D44" s="16"/>
      <c r="E44" s="9"/>
      <c r="F44" s="31"/>
      <c r="G44" s="59"/>
      <c r="H44" s="88"/>
      <c r="I44" s="8"/>
      <c r="J44" s="64"/>
      <c r="K44" s="64"/>
      <c r="T44" s="52" t="str">
        <f t="shared" si="5"/>
        <v/>
      </c>
      <c r="U44" s="52" t="str">
        <f>IF(C44&lt;&gt;"",K9,"")</f>
        <v/>
      </c>
      <c r="V44" s="52" t="str">
        <f t="shared" si="6"/>
        <v/>
      </c>
      <c r="W44" s="52" t="str">
        <f t="shared" si="7"/>
        <v/>
      </c>
      <c r="X44" s="52" t="str">
        <f t="shared" si="8"/>
        <v/>
      </c>
      <c r="Y44" s="52" t="str">
        <f t="shared" si="9"/>
        <v/>
      </c>
      <c r="AB44" s="52" t="str">
        <f>IF($C44="","",MAX(AB$1:AB43)+1)</f>
        <v/>
      </c>
      <c r="AG44" s="56"/>
    </row>
    <row r="45" spans="1:33" x14ac:dyDescent="0.2">
      <c r="A45" s="71" t="s">
        <v>24</v>
      </c>
      <c r="B45" s="72"/>
      <c r="C45" s="22"/>
      <c r="D45" s="16"/>
      <c r="E45" s="9"/>
      <c r="F45" s="31"/>
      <c r="G45" s="59"/>
      <c r="H45" s="88"/>
      <c r="I45" s="8"/>
      <c r="J45" s="64"/>
      <c r="K45" s="64"/>
      <c r="T45" s="52" t="str">
        <f t="shared" si="5"/>
        <v/>
      </c>
      <c r="U45" s="52" t="str">
        <f>IF(C45&lt;&gt;"",K9,"")</f>
        <v/>
      </c>
      <c r="V45" s="52" t="str">
        <f t="shared" si="6"/>
        <v/>
      </c>
      <c r="W45" s="52" t="str">
        <f t="shared" si="7"/>
        <v/>
      </c>
      <c r="X45" s="52" t="str">
        <f t="shared" si="8"/>
        <v/>
      </c>
      <c r="Y45" s="52" t="str">
        <f t="shared" si="9"/>
        <v/>
      </c>
      <c r="AB45" s="52" t="str">
        <f>IF($C45="","",MAX(AB$1:AB44)+1)</f>
        <v/>
      </c>
      <c r="AG45" s="56"/>
    </row>
    <row r="46" spans="1:33" ht="13.5" thickBot="1" x14ac:dyDescent="0.25">
      <c r="A46" s="75" t="s">
        <v>24</v>
      </c>
      <c r="B46" s="76"/>
      <c r="C46" s="29"/>
      <c r="D46" s="28"/>
      <c r="E46" s="10"/>
      <c r="F46" s="32"/>
      <c r="G46" s="59"/>
      <c r="H46" s="88"/>
      <c r="I46" s="8"/>
      <c r="J46" s="64"/>
      <c r="K46" s="64"/>
      <c r="T46" s="52" t="str">
        <f t="shared" si="5"/>
        <v/>
      </c>
      <c r="U46" s="52" t="str">
        <f>IF(C46&lt;&gt;"",K97,"")</f>
        <v/>
      </c>
      <c r="V46" s="52" t="str">
        <f t="shared" si="6"/>
        <v/>
      </c>
      <c r="W46" s="52" t="str">
        <f t="shared" si="7"/>
        <v/>
      </c>
      <c r="X46" s="52" t="str">
        <f t="shared" si="8"/>
        <v/>
      </c>
      <c r="Y46" s="52" t="str">
        <f t="shared" si="9"/>
        <v/>
      </c>
      <c r="AB46" s="52" t="str">
        <f>IF($C46="","",MAX(AB$1:AB45)+1)</f>
        <v/>
      </c>
      <c r="AG46" s="56"/>
    </row>
    <row r="47" spans="1:33" ht="13.5" customHeight="1" x14ac:dyDescent="0.2">
      <c r="A47" s="73" t="s">
        <v>25</v>
      </c>
      <c r="B47" s="74"/>
      <c r="C47" s="22"/>
      <c r="D47" s="16"/>
      <c r="E47" s="27"/>
      <c r="F47" s="33"/>
      <c r="G47" s="59"/>
      <c r="H47" s="88"/>
      <c r="I47" s="8"/>
      <c r="J47" s="64"/>
      <c r="K47" s="64"/>
      <c r="T47" s="54" t="str">
        <f t="shared" si="5"/>
        <v/>
      </c>
      <c r="U47" s="54" t="str">
        <f>IF(C47&lt;&gt;"",K9,"")</f>
        <v/>
      </c>
      <c r="V47" s="54" t="str">
        <f t="shared" si="6"/>
        <v/>
      </c>
      <c r="W47" s="54" t="str">
        <f t="shared" si="7"/>
        <v/>
      </c>
      <c r="X47" s="54" t="str">
        <f t="shared" si="8"/>
        <v/>
      </c>
      <c r="Y47" s="54" t="str">
        <f t="shared" si="9"/>
        <v/>
      </c>
      <c r="AC47" s="54" t="str">
        <f>IF($C47="","",MAX(AC$1:AC46)+1)</f>
        <v/>
      </c>
      <c r="AG47" s="56"/>
    </row>
    <row r="48" spans="1:33" x14ac:dyDescent="0.2">
      <c r="A48" s="71" t="s">
        <v>25</v>
      </c>
      <c r="B48" s="72"/>
      <c r="C48" s="22"/>
      <c r="D48" s="16"/>
      <c r="E48" s="9"/>
      <c r="F48" s="31"/>
      <c r="G48" s="59"/>
      <c r="H48" s="88"/>
      <c r="I48" s="8"/>
      <c r="J48" s="64"/>
      <c r="K48" s="64"/>
      <c r="T48" s="54" t="str">
        <f t="shared" si="5"/>
        <v/>
      </c>
      <c r="U48" s="54" t="str">
        <f>IF(C48&lt;&gt;"",K9,"")</f>
        <v/>
      </c>
      <c r="V48" s="54" t="str">
        <f t="shared" si="6"/>
        <v/>
      </c>
      <c r="W48" s="54" t="str">
        <f t="shared" si="7"/>
        <v/>
      </c>
      <c r="X48" s="54" t="str">
        <f t="shared" si="8"/>
        <v/>
      </c>
      <c r="Y48" s="54" t="str">
        <f t="shared" si="9"/>
        <v/>
      </c>
      <c r="AC48" s="54" t="str">
        <f>IF($C48="","",MAX(AC$1:AC47)+1)</f>
        <v/>
      </c>
      <c r="AG48" s="56"/>
    </row>
    <row r="49" spans="1:33" x14ac:dyDescent="0.2">
      <c r="A49" s="71" t="s">
        <v>25</v>
      </c>
      <c r="B49" s="72"/>
      <c r="C49" s="22"/>
      <c r="D49" s="16"/>
      <c r="E49" s="9"/>
      <c r="F49" s="31"/>
      <c r="G49" s="59"/>
      <c r="H49" s="88"/>
      <c r="I49" s="8"/>
      <c r="J49" s="64"/>
      <c r="K49" s="64"/>
      <c r="T49" s="54" t="str">
        <f t="shared" si="5"/>
        <v/>
      </c>
      <c r="U49" s="54" t="str">
        <f>IF(C49&lt;&gt;"",K9,"")</f>
        <v/>
      </c>
      <c r="V49" s="54" t="str">
        <f t="shared" si="6"/>
        <v/>
      </c>
      <c r="W49" s="54" t="str">
        <f t="shared" si="7"/>
        <v/>
      </c>
      <c r="X49" s="54" t="str">
        <f t="shared" si="8"/>
        <v/>
      </c>
      <c r="Y49" s="54" t="str">
        <f t="shared" si="9"/>
        <v/>
      </c>
      <c r="AC49" s="54" t="str">
        <f>IF($C49="","",MAX(AC$1:AC48)+1)</f>
        <v/>
      </c>
      <c r="AG49" s="56"/>
    </row>
    <row r="50" spans="1:33" x14ac:dyDescent="0.2">
      <c r="A50" s="71" t="s">
        <v>25</v>
      </c>
      <c r="B50" s="72"/>
      <c r="C50" s="22"/>
      <c r="D50" s="16"/>
      <c r="E50" s="9"/>
      <c r="F50" s="31"/>
      <c r="G50" s="59"/>
      <c r="H50" s="88"/>
      <c r="I50" s="8"/>
      <c r="J50" s="64"/>
      <c r="K50" s="64"/>
      <c r="T50" s="54" t="str">
        <f t="shared" si="5"/>
        <v/>
      </c>
      <c r="U50" s="54" t="str">
        <f>IF(C50&lt;&gt;"",K9,"")</f>
        <v/>
      </c>
      <c r="V50" s="54" t="str">
        <f t="shared" si="6"/>
        <v/>
      </c>
      <c r="W50" s="54" t="str">
        <f t="shared" si="7"/>
        <v/>
      </c>
      <c r="X50" s="54" t="str">
        <f t="shared" si="8"/>
        <v/>
      </c>
      <c r="Y50" s="54" t="str">
        <f t="shared" si="9"/>
        <v/>
      </c>
      <c r="AC50" s="54" t="str">
        <f>IF($C50="","",MAX(AC$1:AC49)+1)</f>
        <v/>
      </c>
      <c r="AG50" s="56"/>
    </row>
    <row r="51" spans="1:33" x14ac:dyDescent="0.2">
      <c r="A51" s="71" t="s">
        <v>25</v>
      </c>
      <c r="B51" s="72"/>
      <c r="C51" s="22"/>
      <c r="D51" s="16"/>
      <c r="E51" s="9"/>
      <c r="F51" s="31"/>
      <c r="G51" s="59"/>
      <c r="H51" s="88"/>
      <c r="I51" s="8"/>
      <c r="J51" s="64"/>
      <c r="K51" s="64"/>
      <c r="T51" s="54" t="str">
        <f t="shared" si="5"/>
        <v/>
      </c>
      <c r="U51" s="54" t="str">
        <f>IF(C51&lt;&gt;"",K9,"")</f>
        <v/>
      </c>
      <c r="V51" s="54" t="str">
        <f t="shared" si="6"/>
        <v/>
      </c>
      <c r="W51" s="54" t="str">
        <f t="shared" si="7"/>
        <v/>
      </c>
      <c r="X51" s="54" t="str">
        <f t="shared" si="8"/>
        <v/>
      </c>
      <c r="Y51" s="54" t="str">
        <f t="shared" si="9"/>
        <v/>
      </c>
      <c r="AC51" s="54" t="str">
        <f>IF($C51="","",MAX(AC$1:AC50)+1)</f>
        <v/>
      </c>
      <c r="AG51" s="56"/>
    </row>
    <row r="52" spans="1:33" x14ac:dyDescent="0.2">
      <c r="A52" s="71" t="s">
        <v>25</v>
      </c>
      <c r="B52" s="72"/>
      <c r="C52" s="22"/>
      <c r="D52" s="16"/>
      <c r="E52" s="9"/>
      <c r="F52" s="31"/>
      <c r="G52" s="59"/>
      <c r="H52" s="88"/>
      <c r="I52" s="8"/>
      <c r="J52" s="64"/>
      <c r="K52" s="64"/>
      <c r="T52" s="54" t="str">
        <f t="shared" si="5"/>
        <v/>
      </c>
      <c r="U52" s="54" t="str">
        <f>IF(C52&lt;&gt;"",K9,"")</f>
        <v/>
      </c>
      <c r="V52" s="54" t="str">
        <f t="shared" si="6"/>
        <v/>
      </c>
      <c r="W52" s="54" t="str">
        <f t="shared" si="7"/>
        <v/>
      </c>
      <c r="X52" s="54" t="str">
        <f t="shared" si="8"/>
        <v/>
      </c>
      <c r="Y52" s="54" t="str">
        <f t="shared" si="9"/>
        <v/>
      </c>
      <c r="AC52" s="54" t="str">
        <f>IF($C52="","",MAX(AC$1:AC51)+1)</f>
        <v/>
      </c>
      <c r="AG52" s="56"/>
    </row>
    <row r="53" spans="1:33" x14ac:dyDescent="0.2">
      <c r="A53" s="71" t="s">
        <v>25</v>
      </c>
      <c r="B53" s="72"/>
      <c r="C53" s="22"/>
      <c r="D53" s="16"/>
      <c r="E53" s="9"/>
      <c r="F53" s="31"/>
      <c r="G53" s="59"/>
      <c r="H53" s="88"/>
      <c r="I53" s="8"/>
      <c r="J53" s="64"/>
      <c r="K53" s="64"/>
      <c r="T53" s="54" t="str">
        <f t="shared" si="5"/>
        <v/>
      </c>
      <c r="U53" s="54" t="str">
        <f>IF(C53&lt;&gt;"",K9,"")</f>
        <v/>
      </c>
      <c r="V53" s="54" t="str">
        <f t="shared" si="6"/>
        <v/>
      </c>
      <c r="W53" s="54" t="str">
        <f t="shared" si="7"/>
        <v/>
      </c>
      <c r="X53" s="54" t="str">
        <f t="shared" si="8"/>
        <v/>
      </c>
      <c r="Y53" s="54" t="str">
        <f t="shared" si="9"/>
        <v/>
      </c>
      <c r="AC53" s="54" t="str">
        <f>IF($C53="","",MAX(AC$1:AC52)+1)</f>
        <v/>
      </c>
      <c r="AG53" s="56"/>
    </row>
    <row r="54" spans="1:33" x14ac:dyDescent="0.2">
      <c r="A54" s="71" t="s">
        <v>25</v>
      </c>
      <c r="B54" s="72"/>
      <c r="C54" s="22"/>
      <c r="D54" s="16"/>
      <c r="E54" s="9"/>
      <c r="F54" s="31"/>
      <c r="G54" s="59"/>
      <c r="H54" s="88"/>
      <c r="I54" s="8"/>
      <c r="J54" s="64"/>
      <c r="K54" s="64"/>
      <c r="T54" s="54" t="str">
        <f t="shared" si="5"/>
        <v/>
      </c>
      <c r="U54" s="54" t="str">
        <f>IF(C54&lt;&gt;"",K9,"")</f>
        <v/>
      </c>
      <c r="V54" s="54" t="str">
        <f t="shared" si="6"/>
        <v/>
      </c>
      <c r="W54" s="54" t="str">
        <f t="shared" si="7"/>
        <v/>
      </c>
      <c r="X54" s="54" t="str">
        <f t="shared" si="8"/>
        <v/>
      </c>
      <c r="Y54" s="54" t="str">
        <f t="shared" si="9"/>
        <v/>
      </c>
      <c r="AC54" s="54" t="str">
        <f>IF($C54="","",MAX(AC$1:AC53)+1)</f>
        <v/>
      </c>
      <c r="AG54" s="56"/>
    </row>
    <row r="55" spans="1:33" x14ac:dyDescent="0.2">
      <c r="A55" s="71" t="s">
        <v>25</v>
      </c>
      <c r="B55" s="72"/>
      <c r="C55" s="22"/>
      <c r="D55" s="16"/>
      <c r="E55" s="9"/>
      <c r="F55" s="31"/>
      <c r="G55" s="59"/>
      <c r="H55" s="88"/>
      <c r="I55" s="8"/>
      <c r="J55" s="64"/>
      <c r="K55" s="64"/>
      <c r="T55" s="54" t="str">
        <f t="shared" si="5"/>
        <v/>
      </c>
      <c r="U55" s="54" t="str">
        <f>IF(C55&lt;&gt;"",K9,"")</f>
        <v/>
      </c>
      <c r="V55" s="54" t="str">
        <f t="shared" si="6"/>
        <v/>
      </c>
      <c r="W55" s="54" t="str">
        <f t="shared" si="7"/>
        <v/>
      </c>
      <c r="X55" s="54" t="str">
        <f t="shared" si="8"/>
        <v/>
      </c>
      <c r="Y55" s="54" t="str">
        <f t="shared" si="9"/>
        <v/>
      </c>
      <c r="AC55" s="54" t="str">
        <f>IF($C55="","",MAX(AC$1:AC54)+1)</f>
        <v/>
      </c>
      <c r="AG55" s="56"/>
    </row>
    <row r="56" spans="1:33" ht="13.5" thickBot="1" x14ac:dyDescent="0.25">
      <c r="A56" s="75" t="s">
        <v>25</v>
      </c>
      <c r="B56" s="76"/>
      <c r="C56" s="23"/>
      <c r="D56" s="17"/>
      <c r="E56" s="10"/>
      <c r="F56" s="32"/>
      <c r="G56" s="59"/>
      <c r="H56" s="88"/>
      <c r="I56" s="8"/>
      <c r="J56" s="64"/>
      <c r="K56" s="64"/>
      <c r="T56" s="54" t="str">
        <f t="shared" si="5"/>
        <v/>
      </c>
      <c r="U56" s="54" t="str">
        <f>IF(C56&lt;&gt;"",K9,"")</f>
        <v/>
      </c>
      <c r="V56" s="54" t="str">
        <f t="shared" si="6"/>
        <v/>
      </c>
      <c r="W56" s="54" t="str">
        <f t="shared" si="7"/>
        <v/>
      </c>
      <c r="X56" s="54" t="str">
        <f t="shared" si="8"/>
        <v/>
      </c>
      <c r="Y56" s="54" t="str">
        <f t="shared" si="9"/>
        <v/>
      </c>
      <c r="AC56" s="54" t="str">
        <f>IF($C56="","",MAX(AC$1:AC55)+1)</f>
        <v/>
      </c>
      <c r="AG56" s="56"/>
    </row>
    <row r="57" spans="1:33" ht="7.5" customHeight="1" thickBot="1" x14ac:dyDescent="0.25">
      <c r="AG57" s="56"/>
    </row>
    <row r="58" spans="1:33" ht="18" customHeight="1" thickBot="1" x14ac:dyDescent="0.25">
      <c r="A58" s="79" t="s">
        <v>17</v>
      </c>
      <c r="B58" s="80"/>
      <c r="C58" s="34" t="s">
        <v>18</v>
      </c>
      <c r="D58" s="11"/>
      <c r="E58" s="11"/>
      <c r="F58" s="8"/>
      <c r="G58" s="8"/>
      <c r="AG58" s="56"/>
    </row>
    <row r="59" spans="1:33" ht="18" customHeight="1" thickBot="1" x14ac:dyDescent="0.25">
      <c r="A59" s="77" t="s">
        <v>82</v>
      </c>
      <c r="B59" s="78"/>
      <c r="C59" s="35"/>
      <c r="D59" s="12"/>
      <c r="E59" s="12"/>
      <c r="F59" s="13"/>
      <c r="G59" s="13"/>
      <c r="T59" s="55" t="str">
        <f>IF($C59&lt;&gt;"",A59,"")</f>
        <v/>
      </c>
      <c r="U59" s="55" t="str">
        <f>IF(C59&lt;&gt;"",K9,"")</f>
        <v/>
      </c>
      <c r="AD59" s="55" t="str">
        <f>IF($C59="","",MAX(AD$1:AD58)+1)</f>
        <v/>
      </c>
      <c r="AG59" s="56"/>
    </row>
    <row r="60" spans="1:33" ht="13.5" thickBot="1" x14ac:dyDescent="0.25">
      <c r="A60" s="8"/>
      <c r="B60" s="8"/>
      <c r="C60" s="8"/>
      <c r="D60" s="8"/>
      <c r="E60" s="8"/>
      <c r="F60" s="8"/>
      <c r="G60" s="8"/>
      <c r="H60" s="8"/>
      <c r="AG60" s="56"/>
    </row>
    <row r="61" spans="1:33" ht="18" customHeight="1" thickBot="1" x14ac:dyDescent="0.25">
      <c r="A61" s="79" t="s">
        <v>17</v>
      </c>
      <c r="B61" s="80"/>
      <c r="C61" s="34" t="s">
        <v>18</v>
      </c>
      <c r="D61" s="11"/>
      <c r="E61" s="11"/>
      <c r="F61" s="8"/>
      <c r="G61" s="8"/>
      <c r="AG61" s="56"/>
    </row>
    <row r="62" spans="1:33" ht="18" customHeight="1" thickBot="1" x14ac:dyDescent="0.25">
      <c r="A62" s="77" t="s">
        <v>83</v>
      </c>
      <c r="B62" s="78"/>
      <c r="C62" s="35"/>
      <c r="D62" s="12"/>
      <c r="E62" s="12"/>
      <c r="F62" s="13"/>
      <c r="G62" s="13"/>
      <c r="T62" s="55" t="str">
        <f>IF($C62&lt;&gt;"",A62,"")</f>
        <v/>
      </c>
      <c r="U62" s="55" t="str">
        <f>IF(C62&lt;&gt;"",K9,"")</f>
        <v/>
      </c>
      <c r="AE62" s="55" t="str">
        <f>IF($C62="","",MAX(AE$1:AE61)+1)</f>
        <v/>
      </c>
      <c r="AG62" s="56"/>
    </row>
    <row r="63" spans="1:33" x14ac:dyDescent="0.2">
      <c r="C63" s="8"/>
      <c r="AG63" s="56"/>
    </row>
    <row r="64" spans="1:33" x14ac:dyDescent="0.2">
      <c r="AG64" s="56"/>
    </row>
    <row r="65" spans="33:33" x14ac:dyDescent="0.2">
      <c r="AG65" s="56"/>
    </row>
    <row r="66" spans="33:33" x14ac:dyDescent="0.2">
      <c r="AG66" s="56"/>
    </row>
    <row r="67" spans="33:33" x14ac:dyDescent="0.2">
      <c r="AG67" s="56"/>
    </row>
    <row r="68" spans="33:33" x14ac:dyDescent="0.2">
      <c r="AG68" s="56"/>
    </row>
    <row r="69" spans="33:33" x14ac:dyDescent="0.2">
      <c r="AG69" s="56"/>
    </row>
    <row r="70" spans="33:33" x14ac:dyDescent="0.2">
      <c r="AG70" s="56"/>
    </row>
    <row r="71" spans="33:33" x14ac:dyDescent="0.2">
      <c r="AG71" s="56"/>
    </row>
    <row r="72" spans="33:33" x14ac:dyDescent="0.2">
      <c r="AG72" s="56"/>
    </row>
    <row r="73" spans="33:33" x14ac:dyDescent="0.2">
      <c r="AG73" s="56"/>
    </row>
    <row r="74" spans="33:33" x14ac:dyDescent="0.2">
      <c r="AG74" s="56"/>
    </row>
    <row r="75" spans="33:33" x14ac:dyDescent="0.2">
      <c r="AG75" s="56"/>
    </row>
    <row r="65509" spans="1:3" x14ac:dyDescent="0.2">
      <c r="C65509" s="1" t="s">
        <v>10</v>
      </c>
    </row>
    <row r="65510" spans="1:3" x14ac:dyDescent="0.2">
      <c r="A65510" s="1" t="s">
        <v>6</v>
      </c>
      <c r="B65510" s="1" t="s">
        <v>8</v>
      </c>
      <c r="C65510" s="1" t="s">
        <v>11</v>
      </c>
    </row>
    <row r="65511" spans="1:3" x14ac:dyDescent="0.2">
      <c r="A65511" s="1" t="s">
        <v>7</v>
      </c>
      <c r="B65511" s="1" t="s">
        <v>9</v>
      </c>
    </row>
  </sheetData>
  <mergeCells count="54">
    <mergeCell ref="CE13:CF20"/>
    <mergeCell ref="H2:I10"/>
    <mergeCell ref="A7:B7"/>
    <mergeCell ref="C7:D7"/>
    <mergeCell ref="A36:B36"/>
    <mergeCell ref="A27:B27"/>
    <mergeCell ref="A26:B26"/>
    <mergeCell ref="A25:B25"/>
    <mergeCell ref="A24:B24"/>
    <mergeCell ref="A29:B29"/>
    <mergeCell ref="A28:B28"/>
    <mergeCell ref="H21:H56"/>
    <mergeCell ref="H13:I20"/>
    <mergeCell ref="D11:F11"/>
    <mergeCell ref="A2:F2"/>
    <mergeCell ref="A13:B13"/>
    <mergeCell ref="A62:B62"/>
    <mergeCell ref="A59:B59"/>
    <mergeCell ref="A61:B61"/>
    <mergeCell ref="A58:B58"/>
    <mergeCell ref="A51:B51"/>
    <mergeCell ref="A50:B50"/>
    <mergeCell ref="A49:B49"/>
    <mergeCell ref="A48:B48"/>
    <mergeCell ref="A47:B47"/>
    <mergeCell ref="A56:B56"/>
    <mergeCell ref="A55:B55"/>
    <mergeCell ref="A54:B54"/>
    <mergeCell ref="A53:B53"/>
    <mergeCell ref="A52:B52"/>
    <mergeCell ref="A41:B41"/>
    <mergeCell ref="A40:B40"/>
    <mergeCell ref="A39:B39"/>
    <mergeCell ref="A46:B46"/>
    <mergeCell ref="A45:B45"/>
    <mergeCell ref="A44:B44"/>
    <mergeCell ref="A43:B43"/>
    <mergeCell ref="A42:B42"/>
    <mergeCell ref="A38:B38"/>
    <mergeCell ref="A37:B37"/>
    <mergeCell ref="A32:B32"/>
    <mergeCell ref="A31:B31"/>
    <mergeCell ref="A30:B30"/>
    <mergeCell ref="A33:B33"/>
    <mergeCell ref="A18:B18"/>
    <mergeCell ref="A17:B17"/>
    <mergeCell ref="A16:B16"/>
    <mergeCell ref="A15:B15"/>
    <mergeCell ref="A14:B14"/>
    <mergeCell ref="A23:B23"/>
    <mergeCell ref="A22:B22"/>
    <mergeCell ref="A21:B21"/>
    <mergeCell ref="A20:B20"/>
    <mergeCell ref="A19:B19"/>
  </mergeCells>
  <phoneticPr fontId="2"/>
  <conditionalFormatting sqref="C59 C62">
    <cfRule type="notContainsBlanks" dxfId="0" priority="1">
      <formula>LEN(TRIM(C59))&gt;0</formula>
    </cfRule>
  </conditionalFormatting>
  <dataValidations count="7">
    <dataValidation type="list" allowBlank="1" showErrorMessage="1" errorTitle="値が不正です" error="▼をクリックして入力してください" sqref="L34" xr:uid="{00000000-0002-0000-0000-000001000000}">
      <formula1>#REF!</formula1>
    </dataValidation>
    <dataValidation type="whole" imeMode="disabled" operator="equal" allowBlank="1" showErrorMessage="1" error="2年生しかエントリーできません" sqref="F14:F33" xr:uid="{00000000-0002-0000-0000-000002000000}">
      <formula1>2</formula1>
    </dataValidation>
    <dataValidation type="whole" imeMode="disabled" operator="equal" allowBlank="1" showErrorMessage="1" error="1年生しかエントリーできません" sqref="F37:G56" xr:uid="{00000000-0002-0000-0000-000003000000}">
      <formula1>1</formula1>
    </dataValidation>
    <dataValidation type="list" allowBlank="1" showInputMessage="1" showErrorMessage="1" sqref="E14:E33 E37:E56" xr:uid="{00000000-0002-0000-0000-000004000000}">
      <formula1>"男,女"</formula1>
    </dataValidation>
    <dataValidation type="list" allowBlank="1" showInputMessage="1" showErrorMessage="1" sqref="C59 C62" xr:uid="{F8203C25-4B8A-4330-BD71-566EB0F31530}">
      <formula1>",○"</formula1>
    </dataValidation>
    <dataValidation type="list" imeMode="disabled" operator="equal" allowBlank="1" showErrorMessage="1" error="2年生しかエントリーできません" sqref="G14:G33" xr:uid="{42AF7E89-C009-4575-8130-D6007AE3ACDD}">
      <formula1>"　,最初,序盤,中盤,終盤,最後"</formula1>
    </dataValidation>
    <dataValidation type="list" allowBlank="1" showInputMessage="1" showErrorMessage="1" sqref="B8" xr:uid="{0564CDC9-FDFC-437A-BB96-E5209F3DC87E}">
      <formula1>$AH$1:$CC$1</formula1>
    </dataValidation>
  </dataValidations>
  <hyperlinks>
    <hyperlink ref="D4" r:id="rId1" xr:uid="{11B2CB4E-A458-4F61-AC98-D983D7F3A990}"/>
  </hyperlinks>
  <pageMargins left="0.47244094488188981" right="0.31496062992125984" top="0.43307086614173229" bottom="0.31496062992125984" header="0.43307086614173229" footer="0.27559055118110237"/>
  <pageSetup paperSize="9" scale="9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曽根</dc:creator>
  <cp:lastModifiedBy>天野 俊次</cp:lastModifiedBy>
  <cp:lastPrinted>2026-08-07T02:00:31Z</cp:lastPrinted>
  <dcterms:created xsi:type="dcterms:W3CDTF">2005-06-30T12:11:55Z</dcterms:created>
  <dcterms:modified xsi:type="dcterms:W3CDTF">2026-08-20T05:13:42Z</dcterms:modified>
</cp:coreProperties>
</file>